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00" windowHeight="9900"/>
  </bookViews>
  <sheets>
    <sheet name="EXPO" sheetId="1" r:id="rId1"/>
    <sheet name="IMPO" sheetId="2" r:id="rId2"/>
    <sheet name="Composición AyB" sheetId="5" r:id="rId3"/>
  </sheets>
  <definedNames>
    <definedName name="_xlnm._FilterDatabase" localSheetId="2" hidden="1">'Composición AyB'!$A$1:$E$1</definedName>
    <definedName name="_xlnm._FilterDatabase" localSheetId="0" hidden="1">EXPO!$A$2:$AR$353</definedName>
    <definedName name="_xlnm._FilterDatabase" localSheetId="1" hidden="1">IMPO!$A$2:$AR$352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5" i="1" l="1"/>
  <c r="H333" i="1"/>
  <c r="AN208" i="1"/>
  <c r="AJ208" i="1"/>
  <c r="AF208" i="1"/>
  <c r="AB208" i="1"/>
  <c r="X208" i="1"/>
  <c r="T208" i="1"/>
  <c r="P208" i="1"/>
  <c r="L208" i="1"/>
  <c r="H208" i="1"/>
  <c r="D208" i="1"/>
  <c r="AJ353" i="1"/>
  <c r="AJ352" i="1"/>
  <c r="AJ351" i="1"/>
  <c r="AJ350" i="1"/>
  <c r="AJ349" i="1"/>
  <c r="AJ348" i="1"/>
  <c r="AJ347" i="1"/>
  <c r="AJ346" i="1"/>
  <c r="AJ345" i="1"/>
  <c r="AJ344" i="1"/>
  <c r="AJ343" i="1"/>
  <c r="AJ342" i="1"/>
  <c r="AJ341" i="1"/>
  <c r="AJ340" i="1"/>
  <c r="AJ339" i="1"/>
  <c r="AJ338" i="1"/>
  <c r="AJ337" i="1"/>
  <c r="AJ336" i="1"/>
  <c r="AJ335" i="1"/>
  <c r="AJ334" i="1"/>
  <c r="AJ333" i="1"/>
  <c r="AJ332" i="1"/>
  <c r="AJ331" i="1"/>
  <c r="AJ330" i="1"/>
  <c r="AJ329" i="1"/>
  <c r="AJ328" i="1"/>
  <c r="AJ327" i="1"/>
  <c r="AJ326" i="1"/>
  <c r="AJ325" i="1"/>
  <c r="AJ324" i="1"/>
  <c r="AJ323" i="1"/>
  <c r="AJ322" i="1"/>
  <c r="AJ321" i="1"/>
  <c r="AJ320" i="1"/>
  <c r="AJ319" i="1"/>
  <c r="AJ318" i="1"/>
  <c r="AJ317" i="1"/>
  <c r="AJ316" i="1"/>
  <c r="AJ315" i="1"/>
  <c r="AJ314" i="1"/>
  <c r="AJ313" i="1"/>
  <c r="AJ312" i="1"/>
  <c r="AJ311" i="1"/>
  <c r="AJ310" i="1"/>
  <c r="AJ309" i="1"/>
  <c r="AJ308"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78" i="1"/>
  <c r="AJ277" i="1"/>
  <c r="AJ276" i="1"/>
  <c r="AJ275" i="1"/>
  <c r="AJ274" i="1"/>
  <c r="AJ273" i="1"/>
  <c r="AJ272" i="1"/>
  <c r="AJ271" i="1"/>
  <c r="AJ270" i="1"/>
  <c r="AJ269" i="1"/>
  <c r="AJ268" i="1"/>
  <c r="AJ267" i="1"/>
  <c r="AJ266" i="1"/>
  <c r="AJ265" i="1"/>
  <c r="AJ264" i="1"/>
  <c r="AJ263" i="1"/>
  <c r="AJ262" i="1"/>
  <c r="AJ261" i="1"/>
  <c r="AJ260" i="1"/>
  <c r="AJ259" i="1"/>
  <c r="AJ258" i="1"/>
  <c r="AJ257" i="1"/>
  <c r="AJ256" i="1"/>
  <c r="AJ255" i="1"/>
  <c r="AJ254" i="1"/>
  <c r="AJ253" i="1"/>
  <c r="AJ252" i="1"/>
  <c r="AJ251" i="1"/>
  <c r="AJ250" i="1"/>
  <c r="AJ249" i="1"/>
  <c r="AJ248" i="1"/>
  <c r="AJ247" i="1"/>
  <c r="AJ246" i="1"/>
  <c r="AJ245" i="1"/>
  <c r="AJ244" i="1"/>
  <c r="AJ243" i="1"/>
  <c r="AJ242" i="1"/>
  <c r="AJ241" i="1"/>
  <c r="AJ240" i="1"/>
  <c r="AJ239" i="1"/>
  <c r="AJ238" i="1"/>
  <c r="AJ237" i="1"/>
  <c r="AJ236" i="1"/>
  <c r="AJ235" i="1"/>
  <c r="AJ234" i="1"/>
  <c r="AJ233" i="1"/>
  <c r="AJ232" i="1"/>
  <c r="AJ231" i="1"/>
  <c r="AJ230" i="1"/>
  <c r="AJ229" i="1"/>
  <c r="AJ228" i="1"/>
  <c r="AJ227" i="1"/>
  <c r="AJ226" i="1"/>
  <c r="AJ225" i="1"/>
  <c r="AJ224" i="1"/>
  <c r="AJ223" i="1"/>
  <c r="AJ222" i="1"/>
  <c r="AJ221" i="1"/>
  <c r="AJ220" i="1"/>
  <c r="AJ219" i="1"/>
  <c r="AJ218" i="1"/>
  <c r="AJ217" i="1"/>
  <c r="AJ216" i="1"/>
  <c r="AJ215" i="1"/>
  <c r="AJ214" i="1"/>
  <c r="AJ213" i="1"/>
  <c r="AJ212" i="1"/>
  <c r="AJ211" i="1"/>
  <c r="AJ210" i="1"/>
  <c r="AJ209"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4" i="1"/>
  <c r="AJ3" i="1"/>
  <c r="AF353" i="1"/>
  <c r="AF352" i="1"/>
  <c r="AF351" i="1"/>
  <c r="AF350" i="1"/>
  <c r="AF349" i="1"/>
  <c r="AF348" i="1"/>
  <c r="AF347" i="1"/>
  <c r="AF346" i="1"/>
  <c r="AF345" i="1"/>
  <c r="AF344" i="1"/>
  <c r="AF343" i="1"/>
  <c r="AF342" i="1"/>
  <c r="AF341" i="1"/>
  <c r="AF340" i="1"/>
  <c r="AF339" i="1"/>
  <c r="AF338"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AF3" i="1"/>
  <c r="AB353" i="1"/>
  <c r="AB352" i="1"/>
  <c r="AB351" i="1"/>
  <c r="AB350" i="1"/>
  <c r="AB349" i="1"/>
  <c r="AB348" i="1"/>
  <c r="AB347" i="1"/>
  <c r="AB346" i="1"/>
  <c r="AB345" i="1"/>
  <c r="AB344" i="1"/>
  <c r="AB343" i="1"/>
  <c r="AB342" i="1"/>
  <c r="AB341" i="1"/>
  <c r="AB340" i="1"/>
  <c r="AB339" i="1"/>
  <c r="AB338" i="1"/>
  <c r="AB337" i="1"/>
  <c r="AB336" i="1"/>
  <c r="AB335" i="1"/>
  <c r="AB334" i="1"/>
  <c r="AB333" i="1"/>
  <c r="AB332" i="1"/>
  <c r="AB331" i="1"/>
  <c r="AB330" i="1"/>
  <c r="AB329" i="1"/>
  <c r="AB328" i="1"/>
  <c r="AB327" i="1"/>
  <c r="AB326" i="1"/>
  <c r="AB325" i="1"/>
  <c r="AB324" i="1"/>
  <c r="AB323" i="1"/>
  <c r="AB322" i="1"/>
  <c r="AB321" i="1"/>
  <c r="AB320" i="1"/>
  <c r="AB319" i="1"/>
  <c r="AB318" i="1"/>
  <c r="AB317" i="1"/>
  <c r="AB316" i="1"/>
  <c r="AB315" i="1"/>
  <c r="AB314" i="1"/>
  <c r="AB313" i="1"/>
  <c r="AB312" i="1"/>
  <c r="AB311" i="1"/>
  <c r="AB310" i="1"/>
  <c r="AB309" i="1"/>
  <c r="AB308" i="1"/>
  <c r="AB307" i="1"/>
  <c r="AB306" i="1"/>
  <c r="AB305" i="1"/>
  <c r="AB304" i="1"/>
  <c r="AB303" i="1"/>
  <c r="AB302" i="1"/>
  <c r="AB301" i="1"/>
  <c r="AB300" i="1"/>
  <c r="AB299" i="1"/>
  <c r="AB298" i="1"/>
  <c r="AB297" i="1"/>
  <c r="AB296" i="1"/>
  <c r="AB295" i="1"/>
  <c r="AB294" i="1"/>
  <c r="AB293" i="1"/>
  <c r="AB292" i="1"/>
  <c r="AB291" i="1"/>
  <c r="AB290" i="1"/>
  <c r="AB289" i="1"/>
  <c r="AB288" i="1"/>
  <c r="AB287" i="1"/>
  <c r="AB286" i="1"/>
  <c r="AB285" i="1"/>
  <c r="AB284" i="1"/>
  <c r="AB283" i="1"/>
  <c r="AB282" i="1"/>
  <c r="AB281" i="1"/>
  <c r="AB280" i="1"/>
  <c r="AB279" i="1"/>
  <c r="AB278" i="1"/>
  <c r="AB277" i="1"/>
  <c r="AB276" i="1"/>
  <c r="AB275" i="1"/>
  <c r="AB274" i="1"/>
  <c r="AB273" i="1"/>
  <c r="AB272" i="1"/>
  <c r="AB271" i="1"/>
  <c r="AB270" i="1"/>
  <c r="AB269" i="1"/>
  <c r="AB268" i="1"/>
  <c r="AB267" i="1"/>
  <c r="AB266" i="1"/>
  <c r="AB265" i="1"/>
  <c r="AB264" i="1"/>
  <c r="AB263" i="1"/>
  <c r="AB262" i="1"/>
  <c r="AB261" i="1"/>
  <c r="AB260" i="1"/>
  <c r="AB259" i="1"/>
  <c r="AB258" i="1"/>
  <c r="AB257" i="1"/>
  <c r="AB256" i="1"/>
  <c r="AB255" i="1"/>
  <c r="AB254" i="1"/>
  <c r="AB253" i="1"/>
  <c r="AB252" i="1"/>
  <c r="AB251" i="1"/>
  <c r="AB250" i="1"/>
  <c r="AB249" i="1"/>
  <c r="AB248" i="1"/>
  <c r="AB247"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21" i="1"/>
  <c r="AB220" i="1"/>
  <c r="AB219" i="1"/>
  <c r="AB218" i="1"/>
  <c r="AB217" i="1"/>
  <c r="AB216" i="1"/>
  <c r="AB215" i="1"/>
  <c r="AB214" i="1"/>
  <c r="AB213" i="1"/>
  <c r="AB212" i="1"/>
  <c r="AB211" i="1"/>
  <c r="AB210" i="1"/>
  <c r="AB209"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B4" i="1"/>
  <c r="AB3"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H353" i="1"/>
  <c r="H352" i="1"/>
  <c r="H351" i="1"/>
  <c r="H350" i="1"/>
  <c r="H349" i="1"/>
  <c r="H348" i="1"/>
  <c r="H347" i="1"/>
  <c r="H346" i="1"/>
  <c r="H345" i="1"/>
  <c r="H344" i="1"/>
  <c r="H343" i="1"/>
  <c r="H342" i="1"/>
  <c r="H341" i="1"/>
  <c r="H340" i="1"/>
  <c r="H339" i="1"/>
  <c r="H338" i="1"/>
  <c r="H337" i="1"/>
  <c r="H336" i="1"/>
  <c r="H335" i="1"/>
  <c r="H334"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AQ345" i="2"/>
  <c r="AP345" i="2"/>
  <c r="AP3" i="2"/>
  <c r="AQ352" i="2" l="1"/>
  <c r="AQ351" i="2"/>
  <c r="AQ350" i="2"/>
  <c r="AQ349" i="2"/>
  <c r="AQ348" i="2"/>
  <c r="AQ347" i="2"/>
  <c r="AQ346" i="2"/>
  <c r="AQ344" i="2"/>
  <c r="AQ343" i="2"/>
  <c r="AQ342" i="2"/>
  <c r="AQ341" i="2"/>
  <c r="AQ340" i="2"/>
  <c r="AQ339" i="2"/>
  <c r="AQ338" i="2"/>
  <c r="AQ337" i="2"/>
  <c r="AQ336" i="2"/>
  <c r="AQ335" i="2"/>
  <c r="AQ334" i="2"/>
  <c r="AQ333" i="2"/>
  <c r="AQ332" i="2"/>
  <c r="AQ331" i="2"/>
  <c r="AQ330" i="2"/>
  <c r="AQ329" i="2"/>
  <c r="AQ328" i="2"/>
  <c r="AQ327" i="2"/>
  <c r="AQ326" i="2"/>
  <c r="AQ325" i="2"/>
  <c r="AQ324" i="2"/>
  <c r="AQ323" i="2"/>
  <c r="AQ322" i="2"/>
  <c r="AQ321" i="2"/>
  <c r="AQ320" i="2"/>
  <c r="AQ319" i="2"/>
  <c r="AQ318" i="2"/>
  <c r="AQ317" i="2"/>
  <c r="AQ316" i="2"/>
  <c r="AQ315" i="2"/>
  <c r="AQ314" i="2"/>
  <c r="AQ313" i="2"/>
  <c r="AQ312" i="2"/>
  <c r="AQ311" i="2"/>
  <c r="AQ310" i="2"/>
  <c r="AQ309" i="2"/>
  <c r="AQ308" i="2"/>
  <c r="AQ307" i="2"/>
  <c r="AQ306" i="2"/>
  <c r="AQ305" i="2"/>
  <c r="AQ304" i="2"/>
  <c r="AQ303" i="2"/>
  <c r="AQ302" i="2"/>
  <c r="AQ301" i="2"/>
  <c r="AQ300" i="2"/>
  <c r="AQ299" i="2"/>
  <c r="AQ298" i="2"/>
  <c r="AQ297" i="2"/>
  <c r="AQ296" i="2"/>
  <c r="AQ295" i="2"/>
  <c r="AQ294" i="2"/>
  <c r="AQ293" i="2"/>
  <c r="AQ292" i="2"/>
  <c r="AQ291" i="2"/>
  <c r="AQ290" i="2"/>
  <c r="AQ289" i="2"/>
  <c r="AQ288" i="2"/>
  <c r="AQ287" i="2"/>
  <c r="AQ286" i="2"/>
  <c r="AQ285" i="2"/>
  <c r="AQ284" i="2"/>
  <c r="AQ283" i="2"/>
  <c r="AQ282" i="2"/>
  <c r="AQ281" i="2"/>
  <c r="AQ280" i="2"/>
  <c r="AQ279" i="2"/>
  <c r="AQ278" i="2"/>
  <c r="AQ277" i="2"/>
  <c r="AQ276" i="2"/>
  <c r="AQ275" i="2"/>
  <c r="AQ274" i="2"/>
  <c r="AQ273" i="2"/>
  <c r="AQ272" i="2"/>
  <c r="AQ271" i="2"/>
  <c r="AQ270" i="2"/>
  <c r="AQ269" i="2"/>
  <c r="AQ268" i="2"/>
  <c r="AQ267" i="2"/>
  <c r="AQ266" i="2"/>
  <c r="AQ265" i="2"/>
  <c r="AQ264" i="2"/>
  <c r="AQ263" i="2"/>
  <c r="AQ262" i="2"/>
  <c r="AQ261" i="2"/>
  <c r="AQ260" i="2"/>
  <c r="AQ259" i="2"/>
  <c r="AQ258" i="2"/>
  <c r="AQ257" i="2"/>
  <c r="AQ256" i="2"/>
  <c r="AQ255" i="2"/>
  <c r="AQ254" i="2"/>
  <c r="AQ253" i="2"/>
  <c r="AQ252" i="2"/>
  <c r="AQ251" i="2"/>
  <c r="AQ250" i="2"/>
  <c r="AQ249" i="2"/>
  <c r="AQ248" i="2"/>
  <c r="AQ247" i="2"/>
  <c r="AQ246" i="2"/>
  <c r="AQ245" i="2"/>
  <c r="AQ244" i="2"/>
  <c r="AQ243" i="2"/>
  <c r="AQ242" i="2"/>
  <c r="AQ241" i="2"/>
  <c r="AQ240" i="2"/>
  <c r="AQ239" i="2"/>
  <c r="AQ238" i="2"/>
  <c r="AQ237" i="2"/>
  <c r="AQ236" i="2"/>
  <c r="AQ235" i="2"/>
  <c r="AQ234" i="2"/>
  <c r="AQ233" i="2"/>
  <c r="AQ232" i="2"/>
  <c r="AQ231" i="2"/>
  <c r="AQ230" i="2"/>
  <c r="AQ229" i="2"/>
  <c r="AQ228" i="2"/>
  <c r="AQ227" i="2"/>
  <c r="AQ226" i="2"/>
  <c r="AQ225" i="2"/>
  <c r="AQ224" i="2"/>
  <c r="AQ223" i="2"/>
  <c r="AQ222" i="2"/>
  <c r="AQ221" i="2"/>
  <c r="AQ220" i="2"/>
  <c r="AQ219" i="2"/>
  <c r="AQ218" i="2"/>
  <c r="AQ217" i="2"/>
  <c r="AQ216" i="2"/>
  <c r="AQ215" i="2"/>
  <c r="AQ214" i="2"/>
  <c r="AQ213" i="2"/>
  <c r="AQ212" i="2"/>
  <c r="AQ211" i="2"/>
  <c r="AQ210" i="2"/>
  <c r="AQ209" i="2"/>
  <c r="AQ208" i="2"/>
  <c r="AQ207" i="2"/>
  <c r="AQ206" i="2"/>
  <c r="AQ205" i="2"/>
  <c r="AQ204" i="2"/>
  <c r="AQ203" i="2"/>
  <c r="AQ202" i="2"/>
  <c r="AQ201" i="2"/>
  <c r="AQ200" i="2"/>
  <c r="AQ199" i="2"/>
  <c r="AQ198" i="2"/>
  <c r="AQ197" i="2"/>
  <c r="AQ196" i="2"/>
  <c r="AQ195" i="2"/>
  <c r="AQ194" i="2"/>
  <c r="AQ193" i="2"/>
  <c r="AQ192" i="2"/>
  <c r="AQ191" i="2"/>
  <c r="AQ190" i="2"/>
  <c r="AQ189" i="2"/>
  <c r="AQ188" i="2"/>
  <c r="AQ187" i="2"/>
  <c r="AQ186" i="2"/>
  <c r="AQ185" i="2"/>
  <c r="AQ184" i="2"/>
  <c r="AQ183" i="2"/>
  <c r="AQ182" i="2"/>
  <c r="AQ181" i="2"/>
  <c r="AQ180" i="2"/>
  <c r="AQ179" i="2"/>
  <c r="AQ178" i="2"/>
  <c r="AQ177" i="2"/>
  <c r="AQ176" i="2"/>
  <c r="AQ175" i="2"/>
  <c r="AQ174" i="2"/>
  <c r="AQ173" i="2"/>
  <c r="AQ172" i="2"/>
  <c r="AQ171" i="2"/>
  <c r="AQ170" i="2"/>
  <c r="AQ169" i="2"/>
  <c r="AQ168" i="2"/>
  <c r="AQ167" i="2"/>
  <c r="AQ166" i="2"/>
  <c r="AQ165" i="2"/>
  <c r="AQ164" i="2"/>
  <c r="AQ163" i="2"/>
  <c r="AQ162" i="2"/>
  <c r="AQ161" i="2"/>
  <c r="AQ160" i="2"/>
  <c r="AQ159" i="2"/>
  <c r="AQ158" i="2"/>
  <c r="AQ157" i="2"/>
  <c r="AQ156" i="2"/>
  <c r="AQ155" i="2"/>
  <c r="AQ154" i="2"/>
  <c r="AQ153" i="2"/>
  <c r="AQ152" i="2"/>
  <c r="AQ151" i="2"/>
  <c r="AQ150" i="2"/>
  <c r="AQ149" i="2"/>
  <c r="AQ148" i="2"/>
  <c r="AQ147" i="2"/>
  <c r="AQ146" i="2"/>
  <c r="AQ145" i="2"/>
  <c r="AQ144" i="2"/>
  <c r="AQ143" i="2"/>
  <c r="AQ142" i="2"/>
  <c r="AQ141" i="2"/>
  <c r="AQ140" i="2"/>
  <c r="AQ139" i="2"/>
  <c r="AQ138" i="2"/>
  <c r="AQ137" i="2"/>
  <c r="AQ136" i="2"/>
  <c r="AQ135" i="2"/>
  <c r="AQ134" i="2"/>
  <c r="AQ133" i="2"/>
  <c r="AQ132" i="2"/>
  <c r="AQ131" i="2"/>
  <c r="AQ130" i="2"/>
  <c r="AQ129" i="2"/>
  <c r="AQ128" i="2"/>
  <c r="AQ127" i="2"/>
  <c r="AQ126" i="2"/>
  <c r="AQ125" i="2"/>
  <c r="AQ124" i="2"/>
  <c r="AQ123" i="2"/>
  <c r="AQ122" i="2"/>
  <c r="AQ121" i="2"/>
  <c r="AQ120" i="2"/>
  <c r="AQ119" i="2"/>
  <c r="AQ118" i="2"/>
  <c r="AQ117" i="2"/>
  <c r="AQ116" i="2"/>
  <c r="AQ115" i="2"/>
  <c r="AQ114" i="2"/>
  <c r="AQ113" i="2"/>
  <c r="AQ112" i="2"/>
  <c r="AQ111" i="2"/>
  <c r="AQ110" i="2"/>
  <c r="AQ109" i="2"/>
  <c r="AQ108" i="2"/>
  <c r="AQ107" i="2"/>
  <c r="AQ106" i="2"/>
  <c r="AQ105" i="2"/>
  <c r="AQ104" i="2"/>
  <c r="AQ103" i="2"/>
  <c r="AQ102" i="2"/>
  <c r="AQ101" i="2"/>
  <c r="AQ100" i="2"/>
  <c r="AQ99" i="2"/>
  <c r="AQ98" i="2"/>
  <c r="AQ97" i="2"/>
  <c r="AQ96" i="2"/>
  <c r="AQ95" i="2"/>
  <c r="AQ94" i="2"/>
  <c r="AQ93" i="2"/>
  <c r="AQ92" i="2"/>
  <c r="AQ91" i="2"/>
  <c r="AQ90" i="2"/>
  <c r="AQ89" i="2"/>
  <c r="AQ88" i="2"/>
  <c r="AQ87" i="2"/>
  <c r="AQ86" i="2"/>
  <c r="AQ85" i="2"/>
  <c r="AQ84" i="2"/>
  <c r="AQ83" i="2"/>
  <c r="AQ82" i="2"/>
  <c r="AQ81" i="2"/>
  <c r="AQ80" i="2"/>
  <c r="AQ79" i="2"/>
  <c r="AQ78" i="2"/>
  <c r="AQ77" i="2"/>
  <c r="AQ76" i="2"/>
  <c r="AQ75" i="2"/>
  <c r="AQ74" i="2"/>
  <c r="AQ73" i="2"/>
  <c r="AQ72" i="2"/>
  <c r="AQ71" i="2"/>
  <c r="AQ70" i="2"/>
  <c r="AQ69" i="2"/>
  <c r="AQ68" i="2"/>
  <c r="AQ67" i="2"/>
  <c r="AQ66" i="2"/>
  <c r="AQ65" i="2"/>
  <c r="AQ64" i="2"/>
  <c r="AQ63" i="2"/>
  <c r="AQ62" i="2"/>
  <c r="AQ61" i="2"/>
  <c r="AQ60" i="2"/>
  <c r="AQ59" i="2"/>
  <c r="AQ58" i="2"/>
  <c r="AQ57" i="2"/>
  <c r="AQ56" i="2"/>
  <c r="AQ55" i="2"/>
  <c r="AQ54" i="2"/>
  <c r="AQ53" i="2"/>
  <c r="AQ52" i="2"/>
  <c r="AQ51" i="2"/>
  <c r="AQ50" i="2"/>
  <c r="AQ49" i="2"/>
  <c r="AQ48" i="2"/>
  <c r="AQ47" i="2"/>
  <c r="AQ46" i="2"/>
  <c r="AQ45" i="2"/>
  <c r="AQ44" i="2"/>
  <c r="AQ43" i="2"/>
  <c r="AQ42" i="2"/>
  <c r="AQ41" i="2"/>
  <c r="AQ40" i="2"/>
  <c r="AQ39" i="2"/>
  <c r="AQ38" i="2"/>
  <c r="AQ37" i="2"/>
  <c r="AQ36" i="2"/>
  <c r="AQ35" i="2"/>
  <c r="AQ34" i="2"/>
  <c r="AQ33" i="2"/>
  <c r="AQ32" i="2"/>
  <c r="AQ31" i="2"/>
  <c r="AQ30" i="2"/>
  <c r="AQ29" i="2"/>
  <c r="AQ28" i="2"/>
  <c r="AQ27" i="2"/>
  <c r="AQ26" i="2"/>
  <c r="AQ25" i="2"/>
  <c r="AQ24" i="2"/>
  <c r="AQ23" i="2"/>
  <c r="AQ22" i="2"/>
  <c r="AQ21" i="2"/>
  <c r="AQ20" i="2"/>
  <c r="AQ19" i="2"/>
  <c r="AQ18" i="2"/>
  <c r="AQ17" i="2"/>
  <c r="AQ16" i="2"/>
  <c r="AQ15" i="2"/>
  <c r="AQ14" i="2"/>
  <c r="AQ13" i="2"/>
  <c r="AQ12" i="2"/>
  <c r="AQ11" i="2"/>
  <c r="AQ10" i="2"/>
  <c r="AQ9" i="2"/>
  <c r="AQ8" i="2"/>
  <c r="AQ7" i="2"/>
  <c r="AQ6" i="2"/>
  <c r="AQ5" i="2"/>
  <c r="AQ4" i="2"/>
  <c r="AQ3" i="2"/>
  <c r="AP129" i="2"/>
  <c r="AP130" i="2"/>
  <c r="AP131" i="2"/>
  <c r="AP132" i="2"/>
  <c r="AP133" i="2"/>
  <c r="AP134" i="2"/>
  <c r="AP135" i="2"/>
  <c r="AP136"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P168" i="2"/>
  <c r="AP169" i="2"/>
  <c r="AP170" i="2"/>
  <c r="AP171" i="2"/>
  <c r="AP172"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P244" i="2"/>
  <c r="AP245" i="2"/>
  <c r="AP246" i="2"/>
  <c r="AP247" i="2"/>
  <c r="AP248" i="2"/>
  <c r="AP249" i="2"/>
  <c r="AP250" i="2"/>
  <c r="AP251" i="2"/>
  <c r="AP252" i="2"/>
  <c r="AP253" i="2"/>
  <c r="AP254" i="2"/>
  <c r="AP255" i="2"/>
  <c r="AP256" i="2"/>
  <c r="AP257" i="2"/>
  <c r="AP258" i="2"/>
  <c r="AP259" i="2"/>
  <c r="AP260" i="2"/>
  <c r="AP261" i="2"/>
  <c r="AP262" i="2"/>
  <c r="AP263" i="2"/>
  <c r="AP264" i="2"/>
  <c r="AP265" i="2"/>
  <c r="AP266" i="2"/>
  <c r="AP267" i="2"/>
  <c r="AP268" i="2"/>
  <c r="AP269" i="2"/>
  <c r="AP270" i="2"/>
  <c r="AP271" i="2"/>
  <c r="AP272" i="2"/>
  <c r="AP273" i="2"/>
  <c r="AP274" i="2"/>
  <c r="AP275" i="2"/>
  <c r="AP276" i="2"/>
  <c r="AP277" i="2"/>
  <c r="AP278" i="2"/>
  <c r="AP279" i="2"/>
  <c r="AP280" i="2"/>
  <c r="AP281" i="2"/>
  <c r="AP282" i="2"/>
  <c r="AP283" i="2"/>
  <c r="AP284" i="2"/>
  <c r="AP285" i="2"/>
  <c r="AP286" i="2"/>
  <c r="AP287" i="2"/>
  <c r="AP288" i="2"/>
  <c r="AP289" i="2"/>
  <c r="AP290" i="2"/>
  <c r="AP291" i="2"/>
  <c r="AP292" i="2"/>
  <c r="AP293" i="2"/>
  <c r="AP294" i="2"/>
  <c r="AP295" i="2"/>
  <c r="AP296" i="2"/>
  <c r="AP297" i="2"/>
  <c r="AP298" i="2"/>
  <c r="AP299" i="2"/>
  <c r="AP300" i="2"/>
  <c r="AP301" i="2"/>
  <c r="AP302" i="2"/>
  <c r="AP303" i="2"/>
  <c r="AP304" i="2"/>
  <c r="AP305" i="2"/>
  <c r="AP306" i="2"/>
  <c r="AP307" i="2"/>
  <c r="AP308" i="2"/>
  <c r="AP309" i="2"/>
  <c r="AP310" i="2"/>
  <c r="AP311" i="2"/>
  <c r="AP312" i="2"/>
  <c r="AP313" i="2"/>
  <c r="AP314" i="2"/>
  <c r="AP315" i="2"/>
  <c r="AP316" i="2"/>
  <c r="AP317" i="2"/>
  <c r="AP318" i="2"/>
  <c r="AP319" i="2"/>
  <c r="AP320" i="2"/>
  <c r="AP321" i="2"/>
  <c r="AP322" i="2"/>
  <c r="AP323" i="2"/>
  <c r="AP324" i="2"/>
  <c r="AP325" i="2"/>
  <c r="AP326" i="2"/>
  <c r="AP327" i="2"/>
  <c r="AP328" i="2"/>
  <c r="AP329" i="2"/>
  <c r="AP330" i="2"/>
  <c r="AP331" i="2"/>
  <c r="AP332" i="2"/>
  <c r="AP333" i="2"/>
  <c r="AP334" i="2"/>
  <c r="AP335" i="2"/>
  <c r="AP336" i="2"/>
  <c r="AP337" i="2"/>
  <c r="AP338" i="2"/>
  <c r="AP339" i="2"/>
  <c r="AP340" i="2"/>
  <c r="AP341" i="2"/>
  <c r="AP342" i="2"/>
  <c r="AP343" i="2"/>
  <c r="AP344" i="2"/>
  <c r="AP346" i="2"/>
  <c r="AP347" i="2"/>
  <c r="AP348" i="2"/>
  <c r="AP349" i="2"/>
  <c r="AP350" i="2"/>
  <c r="AP351" i="2"/>
  <c r="AP352" i="2"/>
  <c r="AP4" i="2"/>
  <c r="AP5" i="2"/>
  <c r="AP6" i="2"/>
  <c r="AP7" i="2"/>
  <c r="AP8" i="2"/>
  <c r="AP9" i="2"/>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P60" i="2"/>
  <c r="AP61" i="2"/>
  <c r="AP62" i="2"/>
  <c r="AP63" i="2"/>
  <c r="AP64" i="2"/>
  <c r="AP65" i="2"/>
  <c r="AP66" i="2"/>
  <c r="AP67" i="2"/>
  <c r="AP68" i="2"/>
  <c r="AP69" i="2"/>
  <c r="AP70" i="2"/>
  <c r="AP71" i="2"/>
  <c r="AP72" i="2"/>
  <c r="AP73" i="2"/>
  <c r="AP74" i="2"/>
  <c r="AP75" i="2"/>
  <c r="AP76" i="2"/>
  <c r="AP77" i="2"/>
  <c r="AP78" i="2"/>
  <c r="AP79" i="2"/>
  <c r="AP80" i="2"/>
  <c r="AP81" i="2"/>
  <c r="AP82" i="2"/>
  <c r="AP83" i="2"/>
  <c r="AP84" i="2"/>
  <c r="AP85" i="2"/>
  <c r="AP86" i="2"/>
  <c r="AP87" i="2"/>
  <c r="AP88" i="2"/>
  <c r="AP89" i="2"/>
  <c r="AP90" i="2"/>
  <c r="AP91" i="2"/>
  <c r="AP92" i="2"/>
  <c r="AP93" i="2"/>
  <c r="AP94" i="2"/>
  <c r="AP95"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N352" i="2"/>
  <c r="AN351" i="2"/>
  <c r="AN350" i="2"/>
  <c r="AN349" i="2"/>
  <c r="AN348" i="2"/>
  <c r="AN347" i="2"/>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8" i="2"/>
  <c r="AN307" i="2"/>
  <c r="AN306" i="2"/>
  <c r="AN305" i="2"/>
  <c r="AN304" i="2"/>
  <c r="AN303" i="2"/>
  <c r="AN302" i="2"/>
  <c r="AN301" i="2"/>
  <c r="AN300" i="2"/>
  <c r="AN299" i="2"/>
  <c r="AN298" i="2"/>
  <c r="AN297" i="2"/>
  <c r="AN296" i="2"/>
  <c r="AN295" i="2"/>
  <c r="AN294" i="2"/>
  <c r="AN293" i="2"/>
  <c r="AN292" i="2"/>
  <c r="AN291" i="2"/>
  <c r="AN290" i="2"/>
  <c r="AN289" i="2"/>
  <c r="AN288" i="2"/>
  <c r="AN287"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5" i="2"/>
  <c r="AN4" i="2"/>
  <c r="AN3" i="2"/>
  <c r="AJ4" i="2"/>
  <c r="AJ5"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AJ198" i="2"/>
  <c r="AJ199" i="2"/>
  <c r="AJ200" i="2"/>
  <c r="AJ201" i="2"/>
  <c r="AJ202" i="2"/>
  <c r="AJ203" i="2"/>
  <c r="AJ204" i="2"/>
  <c r="AJ205" i="2"/>
  <c r="AJ206" i="2"/>
  <c r="AJ207" i="2"/>
  <c r="AJ208" i="2"/>
  <c r="AJ209" i="2"/>
  <c r="AJ210" i="2"/>
  <c r="AJ211" i="2"/>
  <c r="AJ212" i="2"/>
  <c r="AJ213" i="2"/>
  <c r="AJ214" i="2"/>
  <c r="AJ215" i="2"/>
  <c r="AJ216" i="2"/>
  <c r="AJ217" i="2"/>
  <c r="AJ218" i="2"/>
  <c r="AJ219" i="2"/>
  <c r="AJ220" i="2"/>
  <c r="AJ221" i="2"/>
  <c r="AJ222" i="2"/>
  <c r="AJ223" i="2"/>
  <c r="AJ224" i="2"/>
  <c r="AJ225" i="2"/>
  <c r="AJ226" i="2"/>
  <c r="AJ227" i="2"/>
  <c r="AJ228" i="2"/>
  <c r="AJ229" i="2"/>
  <c r="AJ230" i="2"/>
  <c r="AJ231" i="2"/>
  <c r="AJ232" i="2"/>
  <c r="AJ233" i="2"/>
  <c r="AJ234" i="2"/>
  <c r="AJ235" i="2"/>
  <c r="AJ236" i="2"/>
  <c r="AJ237" i="2"/>
  <c r="AJ238" i="2"/>
  <c r="AJ239" i="2"/>
  <c r="AJ240" i="2"/>
  <c r="AJ241" i="2"/>
  <c r="AJ242" i="2"/>
  <c r="AJ243" i="2"/>
  <c r="AJ244" i="2"/>
  <c r="AJ245" i="2"/>
  <c r="AJ246" i="2"/>
  <c r="AJ247" i="2"/>
  <c r="AJ248" i="2"/>
  <c r="AJ249" i="2"/>
  <c r="AJ250" i="2"/>
  <c r="AJ251" i="2"/>
  <c r="AJ252" i="2"/>
  <c r="AJ253" i="2"/>
  <c r="AJ254" i="2"/>
  <c r="AJ255" i="2"/>
  <c r="AJ256" i="2"/>
  <c r="AJ257" i="2"/>
  <c r="AJ258" i="2"/>
  <c r="AJ259" i="2"/>
  <c r="AJ260" i="2"/>
  <c r="AJ261" i="2"/>
  <c r="AJ262" i="2"/>
  <c r="AJ263" i="2"/>
  <c r="AJ264" i="2"/>
  <c r="AJ265" i="2"/>
  <c r="AJ266" i="2"/>
  <c r="AJ267" i="2"/>
  <c r="AJ268" i="2"/>
  <c r="AJ269" i="2"/>
  <c r="AJ270" i="2"/>
  <c r="AJ271" i="2"/>
  <c r="AJ272" i="2"/>
  <c r="AJ273" i="2"/>
  <c r="AJ274" i="2"/>
  <c r="AJ275" i="2"/>
  <c r="AJ276" i="2"/>
  <c r="AJ277" i="2"/>
  <c r="AJ278" i="2"/>
  <c r="AJ279" i="2"/>
  <c r="AJ280" i="2"/>
  <c r="AJ281" i="2"/>
  <c r="AJ282" i="2"/>
  <c r="AJ283" i="2"/>
  <c r="AJ284" i="2"/>
  <c r="AJ285" i="2"/>
  <c r="AJ286" i="2"/>
  <c r="AJ287" i="2"/>
  <c r="AJ288" i="2"/>
  <c r="AJ289" i="2"/>
  <c r="AJ290" i="2"/>
  <c r="AJ291" i="2"/>
  <c r="AJ292" i="2"/>
  <c r="AJ293" i="2"/>
  <c r="AJ294" i="2"/>
  <c r="AJ295" i="2"/>
  <c r="AJ296" i="2"/>
  <c r="AJ297" i="2"/>
  <c r="AJ298" i="2"/>
  <c r="AJ299" i="2"/>
  <c r="AJ300" i="2"/>
  <c r="AJ301" i="2"/>
  <c r="AJ302" i="2"/>
  <c r="AJ303" i="2"/>
  <c r="AJ304" i="2"/>
  <c r="AJ305" i="2"/>
  <c r="AJ306" i="2"/>
  <c r="AJ307" i="2"/>
  <c r="AJ308" i="2"/>
  <c r="AJ309" i="2"/>
  <c r="AJ310" i="2"/>
  <c r="AJ311" i="2"/>
  <c r="AJ312" i="2"/>
  <c r="AJ313" i="2"/>
  <c r="AJ314" i="2"/>
  <c r="AJ315" i="2"/>
  <c r="AJ316" i="2"/>
  <c r="AJ317" i="2"/>
  <c r="AJ318" i="2"/>
  <c r="AJ319" i="2"/>
  <c r="AJ320" i="2"/>
  <c r="AJ321" i="2"/>
  <c r="AJ322" i="2"/>
  <c r="AJ323" i="2"/>
  <c r="AJ324" i="2"/>
  <c r="AJ325" i="2"/>
  <c r="AJ326" i="2"/>
  <c r="AJ327" i="2"/>
  <c r="AJ328" i="2"/>
  <c r="AJ329" i="2"/>
  <c r="AJ330" i="2"/>
  <c r="AJ331" i="2"/>
  <c r="AJ332" i="2"/>
  <c r="AJ333" i="2"/>
  <c r="AJ334" i="2"/>
  <c r="AJ335" i="2"/>
  <c r="AJ336" i="2"/>
  <c r="AJ337" i="2"/>
  <c r="AJ338" i="2"/>
  <c r="AJ339" i="2"/>
  <c r="AJ340" i="2"/>
  <c r="AJ341" i="2"/>
  <c r="AJ342" i="2"/>
  <c r="AJ343" i="2"/>
  <c r="AJ344" i="2"/>
  <c r="AJ345" i="2"/>
  <c r="AJ346" i="2"/>
  <c r="AJ347" i="2"/>
  <c r="AJ348" i="2"/>
  <c r="AJ349" i="2"/>
  <c r="AJ350" i="2"/>
  <c r="AJ351" i="2"/>
  <c r="AJ352" i="2"/>
  <c r="AJ3" i="2"/>
  <c r="AQ11" i="1"/>
  <c r="AQ353" i="1"/>
  <c r="AQ352" i="1"/>
  <c r="AQ351" i="1"/>
  <c r="AQ350" i="1"/>
  <c r="AQ349" i="1"/>
  <c r="AQ348" i="1"/>
  <c r="AQ347" i="1"/>
  <c r="AQ346" i="1"/>
  <c r="AQ345" i="1"/>
  <c r="AQ344" i="1"/>
  <c r="AQ343" i="1"/>
  <c r="AQ342" i="1"/>
  <c r="AQ341" i="1"/>
  <c r="AQ340" i="1"/>
  <c r="AQ339" i="1"/>
  <c r="AQ338" i="1"/>
  <c r="AQ337" i="1"/>
  <c r="AQ336" i="1"/>
  <c r="AQ335" i="1"/>
  <c r="AQ334" i="1"/>
  <c r="AQ333" i="1"/>
  <c r="AQ332" i="1"/>
  <c r="AQ331" i="1"/>
  <c r="AQ330" i="1"/>
  <c r="AQ329" i="1"/>
  <c r="AQ328" i="1"/>
  <c r="AQ327" i="1"/>
  <c r="AQ326" i="1"/>
  <c r="AQ325" i="1"/>
  <c r="AQ324" i="1"/>
  <c r="AQ323" i="1"/>
  <c r="AQ322" i="1"/>
  <c r="AQ321" i="1"/>
  <c r="AQ320" i="1"/>
  <c r="AQ319" i="1"/>
  <c r="AQ318" i="1"/>
  <c r="AQ317" i="1"/>
  <c r="AQ316" i="1"/>
  <c r="AQ315" i="1"/>
  <c r="AQ314" i="1"/>
  <c r="AQ313" i="1"/>
  <c r="AQ312" i="1"/>
  <c r="AQ311" i="1"/>
  <c r="AQ310" i="1"/>
  <c r="AQ309" i="1"/>
  <c r="AQ308" i="1"/>
  <c r="AQ307" i="1"/>
  <c r="AQ306" i="1"/>
  <c r="AQ305" i="1"/>
  <c r="AQ304" i="1"/>
  <c r="AQ303" i="1"/>
  <c r="AQ302" i="1"/>
  <c r="AQ301" i="1"/>
  <c r="AQ300" i="1"/>
  <c r="AQ299" i="1"/>
  <c r="AQ298" i="1"/>
  <c r="AQ297" i="1"/>
  <c r="AQ296" i="1"/>
  <c r="AQ295" i="1"/>
  <c r="AQ294" i="1"/>
  <c r="AQ293" i="1"/>
  <c r="AQ292" i="1"/>
  <c r="AQ291" i="1"/>
  <c r="AQ290" i="1"/>
  <c r="AQ289" i="1"/>
  <c r="AQ288" i="1"/>
  <c r="AQ287" i="1"/>
  <c r="AQ286" i="1"/>
  <c r="AQ285" i="1"/>
  <c r="AQ284" i="1"/>
  <c r="AQ283" i="1"/>
  <c r="AQ282" i="1"/>
  <c r="AQ281" i="1"/>
  <c r="AQ280" i="1"/>
  <c r="AQ279" i="1"/>
  <c r="AQ278" i="1"/>
  <c r="AQ277" i="1"/>
  <c r="AQ276" i="1"/>
  <c r="AQ275" i="1"/>
  <c r="AQ274" i="1"/>
  <c r="AQ273" i="1"/>
  <c r="AQ272" i="1"/>
  <c r="AQ271" i="1"/>
  <c r="AQ270" i="1"/>
  <c r="AQ269" i="1"/>
  <c r="AQ268" i="1"/>
  <c r="AQ267" i="1"/>
  <c r="AQ266" i="1"/>
  <c r="AQ265" i="1"/>
  <c r="AQ264" i="1"/>
  <c r="AQ263" i="1"/>
  <c r="AQ262" i="1"/>
  <c r="AQ261" i="1"/>
  <c r="AQ260" i="1"/>
  <c r="AQ259" i="1"/>
  <c r="AQ258" i="1"/>
  <c r="AQ257" i="1"/>
  <c r="AQ256" i="1"/>
  <c r="AQ255" i="1"/>
  <c r="AQ254" i="1"/>
  <c r="AQ253" i="1"/>
  <c r="AQ252" i="1"/>
  <c r="AQ251" i="1"/>
  <c r="AQ250" i="1"/>
  <c r="AQ249" i="1"/>
  <c r="AQ248" i="1"/>
  <c r="AQ247" i="1"/>
  <c r="AQ246" i="1"/>
  <c r="AQ245" i="1"/>
  <c r="AQ244" i="1"/>
  <c r="AQ243" i="1"/>
  <c r="AQ242" i="1"/>
  <c r="AQ241" i="1"/>
  <c r="AQ240" i="1"/>
  <c r="AQ239" i="1"/>
  <c r="AQ238" i="1"/>
  <c r="AQ237" i="1"/>
  <c r="AQ236" i="1"/>
  <c r="AQ235" i="1"/>
  <c r="AQ234" i="1"/>
  <c r="AQ233" i="1"/>
  <c r="AQ232" i="1"/>
  <c r="AQ231" i="1"/>
  <c r="AQ230" i="1"/>
  <c r="AQ229" i="1"/>
  <c r="AQ228" i="1"/>
  <c r="AQ227" i="1"/>
  <c r="AQ226" i="1"/>
  <c r="AQ225" i="1"/>
  <c r="AQ224" i="1"/>
  <c r="AQ223" i="1"/>
  <c r="AQ222" i="1"/>
  <c r="AQ221" i="1"/>
  <c r="AQ220" i="1"/>
  <c r="AQ219" i="1"/>
  <c r="AQ218" i="1"/>
  <c r="AQ217" i="1"/>
  <c r="AQ216" i="1"/>
  <c r="AQ215" i="1"/>
  <c r="AQ214" i="1"/>
  <c r="AQ213" i="1"/>
  <c r="AQ212" i="1"/>
  <c r="AQ211" i="1"/>
  <c r="AQ210" i="1"/>
  <c r="AQ209" i="1"/>
  <c r="AQ208" i="1"/>
  <c r="AQ207" i="1"/>
  <c r="AQ206" i="1"/>
  <c r="AQ205" i="1"/>
  <c r="AQ204" i="1"/>
  <c r="AQ203" i="1"/>
  <c r="AQ202" i="1"/>
  <c r="AQ201" i="1"/>
  <c r="AQ200" i="1"/>
  <c r="AQ199" i="1"/>
  <c r="AQ198" i="1"/>
  <c r="AQ197" i="1"/>
  <c r="AQ196" i="1"/>
  <c r="AQ195" i="1"/>
  <c r="AQ194" i="1"/>
  <c r="AQ193" i="1"/>
  <c r="AQ192" i="1"/>
  <c r="AQ191" i="1"/>
  <c r="AQ190" i="1"/>
  <c r="AQ189" i="1"/>
  <c r="AQ188" i="1"/>
  <c r="AQ187" i="1"/>
  <c r="AQ186" i="1"/>
  <c r="AQ185" i="1"/>
  <c r="AQ184" i="1"/>
  <c r="AQ183" i="1"/>
  <c r="AQ182" i="1"/>
  <c r="AQ181" i="1"/>
  <c r="AQ180" i="1"/>
  <c r="AQ179" i="1"/>
  <c r="AQ178" i="1"/>
  <c r="AQ177" i="1"/>
  <c r="AQ176" i="1"/>
  <c r="AQ175" i="1"/>
  <c r="AQ174" i="1"/>
  <c r="AQ173" i="1"/>
  <c r="AQ172" i="1"/>
  <c r="AQ171" i="1"/>
  <c r="AQ170" i="1"/>
  <c r="AQ169" i="1"/>
  <c r="AQ168" i="1"/>
  <c r="AQ167" i="1"/>
  <c r="AQ166" i="1"/>
  <c r="AQ165" i="1"/>
  <c r="AQ164" i="1"/>
  <c r="AQ163" i="1"/>
  <c r="AQ162" i="1"/>
  <c r="AQ161" i="1"/>
  <c r="AQ160" i="1"/>
  <c r="AQ159" i="1"/>
  <c r="AQ158" i="1"/>
  <c r="AQ157" i="1"/>
  <c r="AQ156" i="1"/>
  <c r="AQ155" i="1"/>
  <c r="AQ154" i="1"/>
  <c r="AQ153" i="1"/>
  <c r="AQ152" i="1"/>
  <c r="AQ151" i="1"/>
  <c r="AQ150" i="1"/>
  <c r="AQ149" i="1"/>
  <c r="AQ148" i="1"/>
  <c r="AQ147" i="1"/>
  <c r="AQ146" i="1"/>
  <c r="AQ145" i="1"/>
  <c r="AQ144" i="1"/>
  <c r="AQ143" i="1"/>
  <c r="AQ142" i="1"/>
  <c r="AQ141" i="1"/>
  <c r="AQ140" i="1"/>
  <c r="AQ139" i="1"/>
  <c r="AQ138" i="1"/>
  <c r="AQ137" i="1"/>
  <c r="AQ136" i="1"/>
  <c r="AQ135" i="1"/>
  <c r="AQ134" i="1"/>
  <c r="AQ133" i="1"/>
  <c r="AQ132" i="1"/>
  <c r="AQ131" i="1"/>
  <c r="AQ130" i="1"/>
  <c r="AQ129" i="1"/>
  <c r="AQ128" i="1"/>
  <c r="AQ127" i="1"/>
  <c r="AQ126" i="1"/>
  <c r="AQ125" i="1"/>
  <c r="AQ124" i="1"/>
  <c r="AQ123" i="1"/>
  <c r="AQ122" i="1"/>
  <c r="AQ121" i="1"/>
  <c r="AQ120" i="1"/>
  <c r="AQ119" i="1"/>
  <c r="AQ118" i="1"/>
  <c r="AQ117" i="1"/>
  <c r="AQ116" i="1"/>
  <c r="AQ115" i="1"/>
  <c r="AQ114" i="1"/>
  <c r="AQ113" i="1"/>
  <c r="AQ112" i="1"/>
  <c r="AQ1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0" i="1"/>
  <c r="AQ9" i="1"/>
  <c r="AQ8" i="1"/>
  <c r="AQ7" i="1"/>
  <c r="AQ6" i="1"/>
  <c r="AQ5" i="1"/>
  <c r="AQ4" i="1"/>
  <c r="AQ3" i="1"/>
  <c r="AP4"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R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R294" i="1" s="1"/>
  <c r="AN295" i="1"/>
  <c r="AN296" i="1"/>
  <c r="AN297" i="1"/>
  <c r="AR297" i="1" s="1"/>
  <c r="AN298" i="1"/>
  <c r="AN299" i="1"/>
  <c r="AN300" i="1"/>
  <c r="AN301" i="1"/>
  <c r="AN302" i="1"/>
  <c r="AN303" i="1"/>
  <c r="AN304" i="1"/>
  <c r="AN305" i="1"/>
  <c r="AN306" i="1"/>
  <c r="AN307" i="1"/>
  <c r="AN308" i="1"/>
  <c r="AN309" i="1"/>
  <c r="AN310" i="1"/>
  <c r="AR310" i="1" s="1"/>
  <c r="AN311" i="1"/>
  <c r="AN312" i="1"/>
  <c r="AN313" i="1"/>
  <c r="AR313" i="1" s="1"/>
  <c r="AN314" i="1"/>
  <c r="AN315" i="1"/>
  <c r="AR315" i="1" s="1"/>
  <c r="AN316" i="1"/>
  <c r="AN317" i="1"/>
  <c r="AR317" i="1" s="1"/>
  <c r="AN318" i="1"/>
  <c r="AN319" i="1"/>
  <c r="AN320" i="1"/>
  <c r="AR320" i="1" s="1"/>
  <c r="AN321" i="1"/>
  <c r="AN322" i="1"/>
  <c r="AN323" i="1"/>
  <c r="AN324" i="1"/>
  <c r="AN325" i="1"/>
  <c r="AN326" i="1"/>
  <c r="AN327" i="1"/>
  <c r="AN328" i="1"/>
  <c r="AR328" i="1" s="1"/>
  <c r="AN329" i="1"/>
  <c r="AN330" i="1"/>
  <c r="AN331" i="1"/>
  <c r="AN332" i="1"/>
  <c r="AN333" i="1"/>
  <c r="AR333" i="1" s="1"/>
  <c r="AN334" i="1"/>
  <c r="AR334" i="1" s="1"/>
  <c r="AN335" i="1"/>
  <c r="AN336" i="1"/>
  <c r="AN337" i="1"/>
  <c r="AN338" i="1"/>
  <c r="AR338" i="1" s="1"/>
  <c r="AN339" i="1"/>
  <c r="AN340" i="1"/>
  <c r="AR340" i="1" s="1"/>
  <c r="AN341" i="1"/>
  <c r="AN342" i="1"/>
  <c r="AN343" i="1"/>
  <c r="AN344" i="1"/>
  <c r="AN345" i="1"/>
  <c r="AR345" i="1" s="1"/>
  <c r="AN346" i="1"/>
  <c r="AN347" i="1"/>
  <c r="AN348" i="1"/>
  <c r="AN349" i="1"/>
  <c r="AN350" i="1"/>
  <c r="AN351" i="1"/>
  <c r="AN352" i="1"/>
  <c r="AN353" i="1"/>
  <c r="AN3" i="1"/>
  <c r="AR209" i="1"/>
  <c r="AR211" i="1"/>
  <c r="AR213" i="1"/>
  <c r="AR215" i="1"/>
  <c r="AR217" i="1"/>
  <c r="AR219" i="1"/>
  <c r="AR221" i="1"/>
  <c r="AR223" i="1"/>
  <c r="AR225" i="1"/>
  <c r="AR227" i="1"/>
  <c r="AR229" i="1"/>
  <c r="AR231" i="1"/>
  <c r="AR233" i="1"/>
  <c r="AR235" i="1"/>
  <c r="AR237" i="1"/>
  <c r="AR239" i="1"/>
  <c r="AR241" i="1"/>
  <c r="AR243" i="1"/>
  <c r="AR245" i="1"/>
  <c r="AR247" i="1"/>
  <c r="AR249" i="1"/>
  <c r="AR251" i="1"/>
  <c r="AR253" i="1"/>
  <c r="AR255" i="1"/>
  <c r="AR257" i="1"/>
  <c r="AR259" i="1"/>
  <c r="AR261" i="1"/>
  <c r="AR263" i="1"/>
  <c r="AR265" i="1"/>
  <c r="AR267" i="1"/>
  <c r="AR345" i="2" l="1"/>
  <c r="AR207" i="1"/>
  <c r="AR205" i="1"/>
  <c r="AR203" i="1"/>
  <c r="AR201" i="1"/>
  <c r="AR199" i="1"/>
  <c r="AR197" i="1"/>
  <c r="AR195" i="1"/>
  <c r="AR193" i="1"/>
  <c r="AR191" i="1"/>
  <c r="AR189" i="1"/>
  <c r="AR187" i="1"/>
  <c r="AR185" i="1"/>
  <c r="AR183" i="1"/>
  <c r="AR181" i="1"/>
  <c r="AR179" i="1"/>
  <c r="AR177" i="1"/>
  <c r="AR175" i="1"/>
  <c r="AR173" i="1"/>
  <c r="AR171" i="1"/>
  <c r="AR169" i="1"/>
  <c r="AR167" i="1"/>
  <c r="AR165" i="1"/>
  <c r="AR163" i="1"/>
  <c r="AR161" i="1"/>
  <c r="AR159" i="1"/>
  <c r="AR157" i="1"/>
  <c r="AR155" i="1"/>
  <c r="AR153" i="1"/>
  <c r="AR151" i="1"/>
  <c r="AR149" i="1"/>
  <c r="AR147" i="1"/>
  <c r="AR145" i="1"/>
  <c r="AR143" i="1"/>
  <c r="AR141" i="1"/>
  <c r="AR139" i="1"/>
  <c r="AR137" i="1"/>
  <c r="AR135" i="1"/>
  <c r="AR133" i="1"/>
  <c r="AR131" i="1"/>
  <c r="AR129" i="1"/>
  <c r="AR127" i="1"/>
  <c r="AR125" i="1"/>
  <c r="AR123" i="1"/>
  <c r="AR121" i="1"/>
  <c r="AR119" i="1"/>
  <c r="AR117" i="1"/>
  <c r="AR115" i="1"/>
  <c r="AR113" i="1"/>
  <c r="AR111" i="1"/>
  <c r="AR109" i="1"/>
  <c r="AR107" i="1"/>
  <c r="AR105" i="1"/>
  <c r="AR103" i="1"/>
  <c r="AR101" i="1"/>
  <c r="AR99" i="1"/>
  <c r="AR97" i="1"/>
  <c r="AR95" i="1"/>
  <c r="AR93" i="1"/>
  <c r="AR91" i="1"/>
  <c r="AR89" i="1"/>
  <c r="AR87" i="1"/>
  <c r="AR85" i="1"/>
  <c r="AR83" i="1"/>
  <c r="AR81" i="1"/>
  <c r="AR79" i="1"/>
  <c r="AR77" i="1"/>
  <c r="AR75" i="1"/>
  <c r="AR73" i="1"/>
  <c r="AR71" i="1"/>
  <c r="AR69" i="1"/>
  <c r="AR67" i="1"/>
  <c r="AR65" i="1"/>
  <c r="AR63" i="1"/>
  <c r="AR61" i="1"/>
  <c r="AR59" i="1"/>
  <c r="AR57" i="1"/>
  <c r="AR55" i="1"/>
  <c r="AR53" i="1"/>
  <c r="AR51" i="1"/>
  <c r="AR49" i="1"/>
  <c r="AR47" i="1"/>
  <c r="AR45" i="1"/>
  <c r="AR43" i="1"/>
  <c r="AR41" i="1"/>
  <c r="AR39" i="1"/>
  <c r="AR37" i="1"/>
  <c r="AR35" i="1"/>
  <c r="AR33" i="1"/>
  <c r="AR31" i="1"/>
  <c r="AR29" i="1"/>
  <c r="AR27" i="1"/>
  <c r="AR25" i="1"/>
  <c r="AR23" i="1"/>
  <c r="AR21" i="1"/>
  <c r="AR19" i="1"/>
  <c r="AR17" i="1"/>
  <c r="AR15" i="1"/>
  <c r="AR13" i="1"/>
  <c r="AR11" i="1"/>
  <c r="AR3" i="1"/>
  <c r="AR292" i="1"/>
  <c r="AR290" i="1"/>
  <c r="AR288" i="1"/>
  <c r="AR286" i="1"/>
  <c r="AR282" i="1"/>
  <c r="AR278" i="1"/>
  <c r="AR276" i="1"/>
  <c r="AR274" i="1"/>
  <c r="AR272" i="1"/>
  <c r="AR270" i="1"/>
  <c r="AR268" i="1"/>
  <c r="AR266" i="1"/>
  <c r="AR264" i="1"/>
  <c r="AR262" i="1"/>
  <c r="AR260" i="1"/>
  <c r="AR258" i="1"/>
  <c r="AR256" i="1"/>
  <c r="AR254" i="1"/>
  <c r="AR252" i="1"/>
  <c r="AR250" i="1"/>
  <c r="AR248" i="1"/>
  <c r="AR246" i="1"/>
  <c r="AR244" i="1"/>
  <c r="AR240" i="1"/>
  <c r="AR238" i="1"/>
  <c r="AR236" i="1"/>
  <c r="AR234" i="1"/>
  <c r="AR230" i="1"/>
  <c r="AR228" i="1"/>
  <c r="AR226" i="1"/>
  <c r="AR224" i="1"/>
  <c r="AR222" i="1"/>
  <c r="AR220" i="1"/>
  <c r="AR218" i="1"/>
  <c r="AR216" i="1"/>
  <c r="AR210" i="1"/>
  <c r="AR206" i="1"/>
  <c r="AR204" i="1"/>
  <c r="AR202" i="1"/>
  <c r="AR200" i="1"/>
  <c r="AR198" i="1"/>
  <c r="AR196" i="1"/>
  <c r="AR194" i="1"/>
  <c r="AR192" i="1"/>
  <c r="AR190" i="1"/>
  <c r="AR188" i="1"/>
  <c r="AR186" i="1"/>
  <c r="AR182" i="1"/>
  <c r="AR180" i="1"/>
  <c r="AR178" i="1"/>
  <c r="AR176" i="1"/>
  <c r="AR174" i="1"/>
  <c r="AR170" i="1"/>
  <c r="AR168" i="1"/>
  <c r="AR166" i="1"/>
  <c r="AR164" i="1"/>
  <c r="AR162" i="1"/>
  <c r="AR160" i="1"/>
  <c r="AR158" i="1"/>
  <c r="AR154" i="1"/>
  <c r="AR152" i="1"/>
  <c r="AR150" i="1"/>
  <c r="AR148" i="1"/>
  <c r="AR142" i="1"/>
  <c r="AR138" i="1"/>
  <c r="AR136" i="1"/>
  <c r="AR134" i="1"/>
  <c r="AR132" i="1"/>
  <c r="AR130" i="1"/>
  <c r="AR124" i="1"/>
  <c r="AR120" i="1"/>
  <c r="AR118" i="1"/>
  <c r="AR116" i="1"/>
  <c r="AR114" i="1"/>
  <c r="AR112" i="1"/>
  <c r="AR110" i="1"/>
  <c r="AR108" i="1"/>
  <c r="AR106" i="1"/>
  <c r="AR104" i="1"/>
  <c r="AR102" i="1"/>
  <c r="AR100" i="1"/>
  <c r="AR98" i="1"/>
  <c r="AR96" i="1"/>
  <c r="AR94" i="1"/>
  <c r="AR92" i="1"/>
  <c r="AR90" i="1"/>
  <c r="AR88" i="1"/>
  <c r="AR86" i="1"/>
  <c r="AR84" i="1"/>
  <c r="AR82" i="1"/>
  <c r="AR80" i="1"/>
  <c r="AR78" i="1"/>
  <c r="AR72" i="1"/>
  <c r="AR66" i="1"/>
  <c r="AR64" i="1"/>
  <c r="AR62" i="1"/>
  <c r="AR58" i="1"/>
  <c r="AR54" i="1"/>
  <c r="AR52" i="1"/>
  <c r="AR50" i="1"/>
  <c r="AR48" i="1"/>
  <c r="AR44" i="1"/>
  <c r="AR42" i="1"/>
  <c r="AR36" i="1"/>
  <c r="AR34" i="1"/>
  <c r="AR32" i="1"/>
  <c r="AR30" i="1"/>
  <c r="AR28" i="1"/>
  <c r="AR24" i="1"/>
  <c r="AR22" i="1"/>
  <c r="AR20" i="1"/>
  <c r="AR18" i="1"/>
  <c r="AR16" i="1"/>
  <c r="AR14" i="1"/>
  <c r="AR12" i="1"/>
  <c r="AR10" i="1"/>
  <c r="AR26" i="1"/>
  <c r="AR8" i="1"/>
  <c r="AR6" i="1"/>
  <c r="AR4" i="1"/>
  <c r="AR284" i="1"/>
  <c r="AR280" i="1"/>
  <c r="AR242" i="1"/>
  <c r="AR232" i="1"/>
  <c r="AR214" i="1"/>
  <c r="AR212" i="1"/>
  <c r="AR184" i="1"/>
  <c r="AR172" i="1"/>
  <c r="AR156" i="1"/>
  <c r="AR146" i="1"/>
  <c r="AR144" i="1"/>
  <c r="AR140" i="1"/>
  <c r="AR128" i="1"/>
  <c r="AR126" i="1"/>
  <c r="AR122" i="1"/>
  <c r="AR76" i="1"/>
  <c r="AR74" i="1"/>
  <c r="AR70" i="1"/>
  <c r="AR68" i="1"/>
  <c r="AR60" i="1"/>
  <c r="AR56" i="1"/>
  <c r="AR46" i="1"/>
  <c r="AR40" i="1"/>
  <c r="AR38" i="1"/>
  <c r="AR9" i="1"/>
  <c r="AR7" i="1"/>
  <c r="AR5" i="1"/>
  <c r="AR293" i="1"/>
  <c r="AR291" i="1"/>
  <c r="AR289" i="1"/>
  <c r="AR287" i="1"/>
  <c r="AR285" i="1"/>
  <c r="AR283" i="1"/>
  <c r="AR281" i="1"/>
  <c r="AR279" i="1"/>
  <c r="AR277" i="1"/>
  <c r="AR275" i="1"/>
  <c r="AR273" i="1"/>
  <c r="AR271" i="1"/>
  <c r="AR269" i="1"/>
  <c r="AR95" i="2"/>
  <c r="AR3" i="2"/>
  <c r="AR5" i="2"/>
  <c r="AR7" i="2"/>
  <c r="AR9" i="2"/>
  <c r="AR11" i="2"/>
  <c r="AR13" i="2"/>
  <c r="AR15" i="2"/>
  <c r="AR17" i="2"/>
  <c r="AR19" i="2"/>
  <c r="AR21" i="2"/>
  <c r="AR23" i="2"/>
  <c r="AR25" i="2"/>
  <c r="AR27" i="2"/>
  <c r="AR29" i="2"/>
  <c r="AR31" i="2"/>
  <c r="AR33" i="2"/>
  <c r="AR35" i="2"/>
  <c r="AR37" i="2"/>
  <c r="AR39" i="2"/>
  <c r="AR41" i="2"/>
  <c r="AR43" i="2"/>
  <c r="AR45" i="2"/>
  <c r="AR47" i="2"/>
  <c r="AR49" i="2"/>
  <c r="AR51" i="2"/>
  <c r="AR53" i="2"/>
  <c r="AR55" i="2"/>
  <c r="AR57" i="2"/>
  <c r="AR59" i="2"/>
  <c r="AR61" i="2"/>
  <c r="AR63" i="2"/>
  <c r="AR65" i="2"/>
  <c r="AR67" i="2"/>
  <c r="AR69" i="2"/>
  <c r="AR71" i="2"/>
  <c r="AR73" i="2"/>
  <c r="AR75" i="2"/>
  <c r="AR77" i="2"/>
  <c r="AR79" i="2"/>
  <c r="AR81" i="2"/>
  <c r="AR83" i="2"/>
  <c r="AR85" i="2"/>
  <c r="AR87" i="2"/>
  <c r="AR89" i="2"/>
  <c r="AR91" i="2"/>
  <c r="AR93" i="2"/>
  <c r="AR97" i="2"/>
  <c r="AR99" i="2"/>
  <c r="AR101" i="2"/>
  <c r="AR103" i="2"/>
  <c r="AR105" i="2"/>
  <c r="AR107" i="2"/>
  <c r="AR109" i="2"/>
  <c r="AR111" i="2"/>
  <c r="AR113" i="2"/>
  <c r="AR115" i="2"/>
  <c r="AR117" i="2"/>
  <c r="AR119" i="2"/>
  <c r="AR121" i="2"/>
  <c r="AR123" i="2"/>
  <c r="AR125" i="2"/>
  <c r="AR127" i="2"/>
  <c r="AR129" i="2"/>
  <c r="AR131" i="2"/>
  <c r="AR133" i="2"/>
  <c r="AR135" i="2"/>
  <c r="AR137" i="2"/>
  <c r="AR139" i="2"/>
  <c r="AR141" i="2"/>
  <c r="AR143" i="2"/>
  <c r="AR145" i="2"/>
  <c r="AR147" i="2"/>
  <c r="AR149" i="2"/>
  <c r="AR151" i="2"/>
  <c r="AR153" i="2"/>
  <c r="AR155" i="2"/>
  <c r="AR157" i="2"/>
  <c r="AR159" i="2"/>
  <c r="AR161" i="2"/>
  <c r="AR163" i="2"/>
  <c r="AR165" i="2"/>
  <c r="AR167" i="2"/>
  <c r="AR169" i="2"/>
  <c r="AR171" i="2"/>
  <c r="AR173" i="2"/>
  <c r="AR175" i="2"/>
  <c r="AR177" i="2"/>
  <c r="AR179" i="2"/>
  <c r="AR181" i="2"/>
  <c r="AR183" i="2"/>
  <c r="AR185" i="2"/>
  <c r="AR187" i="2"/>
  <c r="AR189" i="2"/>
  <c r="AR191" i="2"/>
  <c r="AR193" i="2"/>
  <c r="AR195" i="2"/>
  <c r="AR197" i="2"/>
  <c r="AR199" i="2"/>
  <c r="AR201" i="2"/>
  <c r="AR203" i="2"/>
  <c r="AR205" i="2"/>
  <c r="AR207" i="2"/>
  <c r="AR209" i="2"/>
  <c r="AR211" i="2"/>
  <c r="AR213" i="2"/>
  <c r="AR215" i="2"/>
  <c r="AR217" i="2"/>
  <c r="AR219" i="2"/>
  <c r="AR221" i="2"/>
  <c r="AR223" i="2"/>
  <c r="AR225" i="2"/>
  <c r="AR227" i="2"/>
  <c r="AR229" i="2"/>
  <c r="AR231" i="2"/>
  <c r="AR233" i="2"/>
  <c r="AR235" i="2"/>
  <c r="AR237" i="2"/>
  <c r="AR239" i="2"/>
  <c r="AR241" i="2"/>
  <c r="AR243" i="2"/>
  <c r="AR245" i="2"/>
  <c r="AR247" i="2"/>
  <c r="AR249" i="2"/>
  <c r="AR251" i="2"/>
  <c r="AR253" i="2"/>
  <c r="AR255" i="2"/>
  <c r="AR257" i="2"/>
  <c r="AR259" i="2"/>
  <c r="AR261" i="2"/>
  <c r="AR263" i="2"/>
  <c r="AR265" i="2"/>
  <c r="AR267" i="2"/>
  <c r="AR4" i="2"/>
  <c r="AR6" i="2"/>
  <c r="AR8" i="2"/>
  <c r="AR10" i="2"/>
  <c r="AR12" i="2"/>
  <c r="AR14" i="2"/>
  <c r="AR16" i="2"/>
  <c r="AR18" i="2"/>
  <c r="AR20" i="2"/>
  <c r="AR22" i="2"/>
  <c r="AR24" i="2"/>
  <c r="AR26" i="2"/>
  <c r="AR28" i="2"/>
  <c r="AR30" i="2"/>
  <c r="AR32" i="2"/>
  <c r="AR34" i="2"/>
  <c r="AR36" i="2"/>
  <c r="AR38" i="2"/>
  <c r="AR40" i="2"/>
  <c r="AR42" i="2"/>
  <c r="AR44" i="2"/>
  <c r="AR46" i="2"/>
  <c r="AR48" i="2"/>
  <c r="AR50" i="2"/>
  <c r="AR52" i="2"/>
  <c r="AR54" i="2"/>
  <c r="AR56" i="2"/>
  <c r="AR58" i="2"/>
  <c r="AR60" i="2"/>
  <c r="AR62" i="2"/>
  <c r="AR64" i="2"/>
  <c r="AR66" i="2"/>
  <c r="AR68" i="2"/>
  <c r="AR70" i="2"/>
  <c r="AR72" i="2"/>
  <c r="AR74" i="2"/>
  <c r="AR76" i="2"/>
  <c r="AR78" i="2"/>
  <c r="AR80" i="2"/>
  <c r="AR82" i="2"/>
  <c r="AR84" i="2"/>
  <c r="AR86" i="2"/>
  <c r="AR88" i="2"/>
  <c r="AR90" i="2"/>
  <c r="AR92" i="2"/>
  <c r="AR94" i="2"/>
  <c r="AR96" i="2"/>
  <c r="AR98" i="2"/>
  <c r="AR100" i="2"/>
  <c r="AR102" i="2"/>
  <c r="AR104" i="2"/>
  <c r="AR106" i="2"/>
  <c r="AR108" i="2"/>
  <c r="AR110" i="2"/>
  <c r="AR112" i="2"/>
  <c r="AR114" i="2"/>
  <c r="AR116" i="2"/>
  <c r="AR118" i="2"/>
  <c r="AR120" i="2"/>
  <c r="AR122" i="2"/>
  <c r="AR124" i="2"/>
  <c r="AR126" i="2"/>
  <c r="AR128" i="2"/>
  <c r="AR130" i="2"/>
  <c r="AR132" i="2"/>
  <c r="AR134" i="2"/>
  <c r="AR136" i="2"/>
  <c r="AR138" i="2"/>
  <c r="AR140" i="2"/>
  <c r="AR142" i="2"/>
  <c r="AR144" i="2"/>
  <c r="AR146" i="2"/>
  <c r="AR148" i="2"/>
  <c r="AR150" i="2"/>
  <c r="AR152" i="2"/>
  <c r="AR154" i="2"/>
  <c r="AR156" i="2"/>
  <c r="AR158" i="2"/>
  <c r="AR160" i="2"/>
  <c r="AR162" i="2"/>
  <c r="AR164" i="2"/>
  <c r="AR166" i="2"/>
  <c r="AR168" i="2"/>
  <c r="AR170" i="2"/>
  <c r="AR172" i="2"/>
  <c r="AR174" i="2"/>
  <c r="AR176" i="2"/>
  <c r="AR178" i="2"/>
  <c r="AR180" i="2"/>
  <c r="AR182" i="2"/>
  <c r="AR184" i="2"/>
  <c r="AR186" i="2"/>
  <c r="AR188" i="2"/>
  <c r="AR190" i="2"/>
  <c r="AR192" i="2"/>
  <c r="AR194" i="2"/>
  <c r="AR196" i="2"/>
  <c r="AR198" i="2"/>
  <c r="AR200" i="2"/>
  <c r="AR202" i="2"/>
  <c r="AR204" i="2"/>
  <c r="AR206" i="2"/>
  <c r="AR208" i="2"/>
  <c r="AR210" i="2"/>
  <c r="AR212" i="2"/>
  <c r="AR214" i="2"/>
  <c r="AR216" i="2"/>
  <c r="AR218" i="2"/>
  <c r="AR220" i="2"/>
  <c r="AR222" i="2"/>
  <c r="AR224" i="2"/>
  <c r="AR226" i="2"/>
  <c r="AR228" i="2"/>
  <c r="AR230" i="2"/>
  <c r="AR232" i="2"/>
  <c r="AR234" i="2"/>
  <c r="AR236" i="2"/>
  <c r="AR238" i="2"/>
  <c r="AR240" i="2"/>
  <c r="AR242" i="2"/>
  <c r="AR244" i="2"/>
  <c r="AR246" i="2"/>
  <c r="AR248" i="2"/>
  <c r="AR250" i="2"/>
  <c r="AR252" i="2"/>
  <c r="AR254" i="2"/>
  <c r="AR256" i="2"/>
  <c r="AR258" i="2"/>
  <c r="AR260" i="2"/>
  <c r="AR262" i="2"/>
  <c r="AR264" i="2"/>
  <c r="AR266" i="2"/>
  <c r="AR268" i="2"/>
  <c r="AR270" i="2"/>
  <c r="AR272" i="2"/>
  <c r="AR274" i="2"/>
  <c r="AR276" i="2"/>
  <c r="AR278" i="2"/>
  <c r="AR280" i="2"/>
  <c r="AR282" i="2"/>
  <c r="AR284" i="2"/>
  <c r="AR286" i="2"/>
  <c r="AR288" i="2"/>
  <c r="AR290" i="2"/>
  <c r="AR292" i="2"/>
  <c r="AR294" i="2"/>
  <c r="AR296" i="2"/>
  <c r="AR298" i="2"/>
  <c r="AR300" i="2"/>
  <c r="AR302" i="2"/>
  <c r="AR304" i="2"/>
  <c r="AR306" i="2"/>
  <c r="AR308" i="2"/>
  <c r="AR310" i="2"/>
  <c r="AR312" i="2"/>
  <c r="AR314" i="2"/>
  <c r="AR316" i="2"/>
  <c r="AR318" i="2"/>
  <c r="AR320" i="2"/>
  <c r="AR322" i="2"/>
  <c r="AR324" i="2"/>
  <c r="AR326" i="2"/>
  <c r="AR328" i="2"/>
  <c r="AR330" i="2"/>
  <c r="AR332" i="2"/>
  <c r="AR334" i="2"/>
  <c r="AR336" i="2"/>
  <c r="AR338" i="2"/>
  <c r="AR340" i="2"/>
  <c r="AR342" i="2"/>
  <c r="AR344" i="2"/>
  <c r="AR346" i="2"/>
  <c r="AR348" i="2"/>
  <c r="AR350" i="2"/>
  <c r="AR352" i="2"/>
  <c r="AR269" i="2"/>
  <c r="AR271" i="2"/>
  <c r="AR273" i="2"/>
  <c r="AR275" i="2"/>
  <c r="AR277" i="2"/>
  <c r="AR279" i="2"/>
  <c r="AR281" i="2"/>
  <c r="AR283" i="2"/>
  <c r="AR285" i="2"/>
  <c r="AR287" i="2"/>
  <c r="AR289" i="2"/>
  <c r="AR291" i="2"/>
  <c r="AR293" i="2"/>
  <c r="AR295" i="2"/>
  <c r="AR297" i="2"/>
  <c r="AR299" i="2"/>
  <c r="AR301" i="2"/>
  <c r="AR303" i="2"/>
  <c r="AR305" i="2"/>
  <c r="AR307" i="2"/>
  <c r="AR309" i="2"/>
  <c r="AR311" i="2"/>
  <c r="AR313" i="2"/>
  <c r="AR315" i="2"/>
  <c r="AR317" i="2"/>
  <c r="AR319" i="2"/>
  <c r="AR321" i="2"/>
  <c r="AR323" i="2"/>
  <c r="AR325" i="2"/>
  <c r="AR327" i="2"/>
  <c r="AR329" i="2"/>
  <c r="AR331" i="2"/>
  <c r="AR333" i="2"/>
  <c r="AR335" i="2"/>
  <c r="AR337" i="2"/>
  <c r="AR339" i="2"/>
  <c r="AR341" i="2"/>
  <c r="AR343" i="2"/>
  <c r="AR347" i="2"/>
  <c r="AR349" i="2"/>
  <c r="AR351" i="2"/>
  <c r="AF352" i="2"/>
  <c r="AF351" i="2"/>
  <c r="AF350" i="2"/>
  <c r="AF349" i="2"/>
  <c r="AF348" i="2"/>
  <c r="AF347" i="2"/>
  <c r="AF346" i="2"/>
  <c r="AF345" i="2"/>
  <c r="AF337" i="2"/>
  <c r="AF336" i="2"/>
  <c r="AF335" i="2"/>
  <c r="AF334" i="2"/>
  <c r="AF333" i="2"/>
  <c r="AF332" i="2"/>
  <c r="AF331" i="2"/>
  <c r="AF330" i="2"/>
  <c r="AF329" i="2"/>
  <c r="AF328" i="2"/>
  <c r="AF327" i="2"/>
  <c r="AF326" i="2"/>
  <c r="AF325" i="2"/>
  <c r="AF324" i="2"/>
  <c r="AF323" i="2"/>
  <c r="AF322" i="2"/>
  <c r="AF321" i="2"/>
  <c r="AF320" i="2"/>
  <c r="AF319" i="2"/>
  <c r="AF318" i="2"/>
  <c r="AF317" i="2"/>
  <c r="AF316" i="2"/>
  <c r="AF315" i="2"/>
  <c r="AF314" i="2"/>
  <c r="AF313" i="2"/>
  <c r="AF312" i="2"/>
  <c r="AF311" i="2"/>
  <c r="AF310" i="2"/>
  <c r="AF309" i="2"/>
  <c r="AF308" i="2"/>
  <c r="AF307" i="2"/>
  <c r="AF306" i="2"/>
  <c r="AF305" i="2"/>
  <c r="AF304" i="2"/>
  <c r="AF303" i="2"/>
  <c r="AF302" i="2"/>
  <c r="AF301" i="2"/>
  <c r="AF300" i="2"/>
  <c r="AF299" i="2"/>
  <c r="AF298" i="2"/>
  <c r="AF297" i="2"/>
  <c r="AF296" i="2"/>
  <c r="AF295" i="2"/>
  <c r="AF294" i="2"/>
  <c r="AF292" i="2"/>
  <c r="AF291" i="2"/>
  <c r="AF286" i="2"/>
  <c r="AF285" i="2"/>
  <c r="AF284" i="2"/>
  <c r="AF283" i="2"/>
  <c r="AF282" i="2"/>
  <c r="AF281" i="2"/>
  <c r="AF280" i="2"/>
  <c r="AF279" i="2"/>
  <c r="AF278" i="2"/>
  <c r="AF277" i="2"/>
  <c r="AF276" i="2"/>
  <c r="AF275" i="2"/>
  <c r="AF274" i="2"/>
  <c r="AF273" i="2"/>
  <c r="AF272" i="2"/>
  <c r="AF271" i="2"/>
  <c r="AF270" i="2"/>
  <c r="AF269" i="2"/>
  <c r="AF268" i="2"/>
  <c r="AF267" i="2"/>
  <c r="AF266" i="2"/>
  <c r="AF265" i="2"/>
  <c r="AF264" i="2"/>
  <c r="AF263" i="2"/>
  <c r="AF262" i="2"/>
  <c r="AF261" i="2"/>
  <c r="AF260" i="2"/>
  <c r="AF259" i="2"/>
  <c r="AF258" i="2"/>
  <c r="AF257" i="2"/>
  <c r="AF256" i="2"/>
  <c r="AF255" i="2"/>
  <c r="AF254" i="2"/>
  <c r="AF253" i="2"/>
  <c r="AF252" i="2"/>
  <c r="AF251" i="2"/>
  <c r="AF250" i="2"/>
  <c r="AF248" i="2"/>
  <c r="AF245" i="2"/>
  <c r="AF244" i="2"/>
  <c r="AF243" i="2"/>
  <c r="AF242" i="2"/>
  <c r="AF241" i="2"/>
  <c r="AF240" i="2"/>
  <c r="AF239" i="2"/>
  <c r="AF238" i="2"/>
  <c r="AF237" i="2"/>
  <c r="AF236" i="2"/>
  <c r="AF235" i="2"/>
  <c r="AF233" i="2"/>
  <c r="AF232" i="2"/>
  <c r="AF230" i="2"/>
  <c r="AF229" i="2"/>
  <c r="AF228" i="2"/>
  <c r="AF227" i="2"/>
  <c r="AF226" i="2"/>
  <c r="AF225" i="2"/>
  <c r="AF223" i="2"/>
  <c r="AF222" i="2"/>
  <c r="AF221" i="2"/>
  <c r="AF220" i="2"/>
  <c r="AF219" i="2"/>
  <c r="AF218" i="2"/>
  <c r="AF217" i="2"/>
  <c r="AF216" i="2"/>
  <c r="AF215" i="2"/>
  <c r="AF214" i="2"/>
  <c r="AF213" i="2"/>
  <c r="AF212" i="2"/>
  <c r="AF211" i="2"/>
  <c r="AF210" i="2"/>
  <c r="AF209" i="2"/>
  <c r="AF208" i="2"/>
  <c r="AF207" i="2"/>
  <c r="AF206" i="2"/>
  <c r="AF205" i="2"/>
  <c r="AF204" i="2"/>
  <c r="AF203" i="2"/>
  <c r="AF202" i="2"/>
  <c r="AF201" i="2"/>
  <c r="AF200" i="2"/>
  <c r="AF199" i="2"/>
  <c r="AF198" i="2"/>
  <c r="AF197" i="2"/>
  <c r="AF196" i="2"/>
  <c r="AF195" i="2"/>
  <c r="AF194"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5" i="2"/>
  <c r="AF154" i="2"/>
  <c r="AF153" i="2"/>
  <c r="AF152" i="2"/>
  <c r="AF151" i="2"/>
  <c r="AF150" i="2"/>
  <c r="AF149" i="2"/>
  <c r="AF148" i="2"/>
  <c r="AF147" i="2"/>
  <c r="AF146" i="2"/>
  <c r="AF145" i="2"/>
  <c r="AF143" i="2"/>
  <c r="AF142" i="2"/>
  <c r="AF141" i="2"/>
  <c r="AF140" i="2"/>
  <c r="AF139" i="2"/>
  <c r="AF138" i="2"/>
  <c r="AF137" i="2"/>
  <c r="AF136" i="2"/>
  <c r="AF135" i="2"/>
  <c r="AF134" i="2"/>
  <c r="AF133" i="2"/>
  <c r="AF131" i="2"/>
  <c r="AF130" i="2"/>
  <c r="AF128" i="2"/>
  <c r="AF127" i="2"/>
  <c r="AF126" i="2"/>
  <c r="AF125" i="2"/>
  <c r="AF123" i="2"/>
  <c r="AF122" i="2"/>
  <c r="AF121" i="2"/>
  <c r="AF120" i="2"/>
  <c r="AF119" i="2"/>
  <c r="AF118" i="2"/>
  <c r="AF117" i="2"/>
  <c r="AF116" i="2"/>
  <c r="AF115" i="2"/>
  <c r="AF114" i="2"/>
  <c r="AF113" i="2"/>
  <c r="AF112" i="2"/>
  <c r="AF109" i="2"/>
  <c r="AF108" i="2"/>
  <c r="AF107" i="2"/>
  <c r="AF106" i="2"/>
  <c r="AF105" i="2"/>
  <c r="AF104" i="2"/>
  <c r="AF103" i="2"/>
  <c r="AF102" i="2"/>
  <c r="AF101" i="2"/>
  <c r="AF100" i="2"/>
  <c r="AF99" i="2"/>
  <c r="AF98" i="2"/>
  <c r="AF97" i="2"/>
  <c r="AF96" i="2"/>
  <c r="AF95" i="2"/>
  <c r="AF94" i="2"/>
  <c r="AF93" i="2"/>
  <c r="AF92" i="2"/>
  <c r="AF91" i="2"/>
  <c r="AF90" i="2"/>
  <c r="AF89" i="2"/>
  <c r="AF88" i="2"/>
  <c r="AF87"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6" i="2"/>
  <c r="AF55" i="2"/>
  <c r="AF54" i="2"/>
  <c r="AF53" i="2"/>
  <c r="AF52" i="2"/>
  <c r="AF51" i="2"/>
  <c r="AF50" i="2"/>
  <c r="AF49" i="2"/>
  <c r="AF48" i="2"/>
  <c r="AF47" i="2"/>
  <c r="AF45" i="2"/>
  <c r="AF44" i="2"/>
  <c r="AF43" i="2"/>
  <c r="AF42" i="2"/>
  <c r="AF41" i="2"/>
  <c r="AF40" i="2"/>
  <c r="AF39" i="2"/>
  <c r="AF38" i="2"/>
  <c r="AF37" i="2"/>
  <c r="AF36" i="2"/>
  <c r="AF35" i="2"/>
  <c r="AF34" i="2"/>
  <c r="AF33" i="2"/>
  <c r="AF32" i="2"/>
  <c r="AF31" i="2"/>
  <c r="AF30" i="2"/>
  <c r="AF29" i="2"/>
  <c r="AF28" i="2"/>
  <c r="AF27" i="2"/>
  <c r="AF26" i="2"/>
  <c r="AF25" i="2"/>
  <c r="AF23" i="2"/>
  <c r="AF22" i="2"/>
  <c r="AF21" i="2"/>
  <c r="AF20" i="2"/>
  <c r="AF19" i="2"/>
  <c r="AF18" i="2"/>
  <c r="AF17" i="2"/>
  <c r="AF16" i="2"/>
  <c r="AF15" i="2"/>
  <c r="AF14" i="2"/>
  <c r="AF13" i="2"/>
  <c r="AF12" i="2"/>
  <c r="AF11" i="2"/>
  <c r="AF10" i="2"/>
  <c r="AF9" i="2"/>
  <c r="AF8" i="2"/>
  <c r="AF7" i="2"/>
  <c r="AF6" i="2"/>
  <c r="AF5" i="2"/>
  <c r="AF4" i="2"/>
  <c r="AF3" i="2"/>
  <c r="AB352" i="2"/>
  <c r="AB351" i="2"/>
  <c r="AB350" i="2"/>
  <c r="AB349" i="2"/>
  <c r="AB348" i="2"/>
  <c r="AB347" i="2"/>
  <c r="AB346" i="2"/>
  <c r="AB345" i="2"/>
  <c r="AB337" i="2"/>
  <c r="AB336" i="2"/>
  <c r="AB335" i="2"/>
  <c r="AB334" i="2"/>
  <c r="AB333" i="2"/>
  <c r="AB332" i="2"/>
  <c r="AB331" i="2"/>
  <c r="AB330" i="2"/>
  <c r="AB329" i="2"/>
  <c r="AB328" i="2"/>
  <c r="AB327" i="2"/>
  <c r="AB326" i="2"/>
  <c r="AB325" i="2"/>
  <c r="AB324"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7" i="2"/>
  <c r="AB296" i="2"/>
  <c r="AB295" i="2"/>
  <c r="AB294" i="2"/>
  <c r="AB292" i="2"/>
  <c r="AB291" i="2"/>
  <c r="AB290" i="2"/>
  <c r="AB287" i="2"/>
  <c r="AB286" i="2"/>
  <c r="AB285" i="2"/>
  <c r="AB284" i="2"/>
  <c r="AB283" i="2"/>
  <c r="AB282" i="2"/>
  <c r="AB281" i="2"/>
  <c r="AB280" i="2"/>
  <c r="AB279" i="2"/>
  <c r="AB278" i="2"/>
  <c r="AB277" i="2"/>
  <c r="AB276" i="2"/>
  <c r="AB275" i="2"/>
  <c r="AB274" i="2"/>
  <c r="AB273" i="2"/>
  <c r="AB272" i="2"/>
  <c r="AB271" i="2"/>
  <c r="AB270" i="2"/>
  <c r="AB268" i="2"/>
  <c r="AB267" i="2"/>
  <c r="AB265" i="2"/>
  <c r="AB264" i="2"/>
  <c r="AB263" i="2"/>
  <c r="AB262" i="2"/>
  <c r="AB261" i="2"/>
  <c r="AB260" i="2"/>
  <c r="AB259" i="2"/>
  <c r="AB257" i="2"/>
  <c r="AB256" i="2"/>
  <c r="AB255" i="2"/>
  <c r="AB254" i="2"/>
  <c r="AB253" i="2"/>
  <c r="AB252" i="2"/>
  <c r="AB251" i="2"/>
  <c r="AB250" i="2"/>
  <c r="AB248" i="2"/>
  <c r="AB247" i="2"/>
  <c r="AB245" i="2"/>
  <c r="AB244" i="2"/>
  <c r="AB243" i="2"/>
  <c r="AB242" i="2"/>
  <c r="AB241" i="2"/>
  <c r="AB240" i="2"/>
  <c r="AB239" i="2"/>
  <c r="AB238" i="2"/>
  <c r="AB237" i="2"/>
  <c r="AB236" i="2"/>
  <c r="AB235" i="2"/>
  <c r="AB234" i="2"/>
  <c r="AB233" i="2"/>
  <c r="AB232" i="2"/>
  <c r="AB230" i="2"/>
  <c r="AB229" i="2"/>
  <c r="AB228" i="2"/>
  <c r="AB227" i="2"/>
  <c r="AB226" i="2"/>
  <c r="AB225"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3" i="2"/>
  <c r="AB142" i="2"/>
  <c r="AB141" i="2"/>
  <c r="AB140" i="2"/>
  <c r="AB139" i="2"/>
  <c r="AB138" i="2"/>
  <c r="AB137" i="2"/>
  <c r="AB136" i="2"/>
  <c r="AB135" i="2"/>
  <c r="AB134" i="2"/>
  <c r="AB133" i="2"/>
  <c r="AB131" i="2"/>
  <c r="AB130" i="2"/>
  <c r="AB128" i="2"/>
  <c r="AB127" i="2"/>
  <c r="AB126" i="2"/>
  <c r="AB125"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6" i="2"/>
  <c r="AB94" i="2"/>
  <c r="AB93" i="2"/>
  <c r="AB92" i="2"/>
  <c r="AB91" i="2"/>
  <c r="AB90" i="2"/>
  <c r="AB89" i="2"/>
  <c r="AB88" i="2"/>
  <c r="AB87" i="2"/>
  <c r="AB85" i="2"/>
  <c r="AB84" i="2"/>
  <c r="AB83" i="2"/>
  <c r="AB82" i="2"/>
  <c r="AB81" i="2"/>
  <c r="AB80" i="2"/>
  <c r="AB79" i="2"/>
  <c r="AB78" i="2"/>
  <c r="AB77" i="2"/>
  <c r="AB76" i="2"/>
  <c r="AB75" i="2"/>
  <c r="AB73" i="2"/>
  <c r="AB72" i="2"/>
  <c r="AB71" i="2"/>
  <c r="AB70" i="2"/>
  <c r="AB68" i="2"/>
  <c r="AB67" i="2"/>
  <c r="AB66" i="2"/>
  <c r="AB65" i="2"/>
  <c r="AB64" i="2"/>
  <c r="AB63" i="2"/>
  <c r="AB62" i="2"/>
  <c r="AB61" i="2"/>
  <c r="AB60" i="2"/>
  <c r="AB59" i="2"/>
  <c r="AB58"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3" i="2"/>
  <c r="AB22" i="2"/>
  <c r="AB21" i="2"/>
  <c r="AB20" i="2"/>
  <c r="AB19" i="2"/>
  <c r="AB18" i="2"/>
  <c r="AB17" i="2"/>
  <c r="AB16" i="2"/>
  <c r="AB15" i="2"/>
  <c r="AB14" i="2"/>
  <c r="AB13" i="2"/>
  <c r="AB12" i="2"/>
  <c r="AB11" i="2"/>
  <c r="AB10" i="2"/>
  <c r="AB9" i="2"/>
  <c r="AB8" i="2"/>
  <c r="AB7" i="2"/>
  <c r="AB6" i="2"/>
  <c r="AB5" i="2"/>
  <c r="AB4" i="2"/>
  <c r="AB3" i="2"/>
  <c r="X352" i="2"/>
  <c r="X351" i="2"/>
  <c r="X350" i="2"/>
  <c r="X349" i="2"/>
  <c r="X348" i="2"/>
  <c r="X347" i="2"/>
  <c r="X346" i="2"/>
  <c r="X345" i="2"/>
  <c r="X344" i="2"/>
  <c r="X342" i="2"/>
  <c r="X337" i="2"/>
  <c r="X336" i="2"/>
  <c r="X335" i="2"/>
  <c r="X334" i="2"/>
  <c r="X333" i="2"/>
  <c r="X332" i="2"/>
  <c r="X331" i="2"/>
  <c r="X330" i="2"/>
  <c r="X329" i="2"/>
  <c r="X328" i="2"/>
  <c r="X327" i="2"/>
  <c r="X326" i="2"/>
  <c r="X325" i="2"/>
  <c r="X324" i="2"/>
  <c r="X322" i="2"/>
  <c r="X321" i="2"/>
  <c r="X320" i="2"/>
  <c r="X319" i="2"/>
  <c r="X318" i="2"/>
  <c r="X317" i="2"/>
  <c r="X316" i="2"/>
  <c r="X315" i="2"/>
  <c r="X314" i="2"/>
  <c r="X313" i="2"/>
  <c r="X312" i="2"/>
  <c r="X311" i="2"/>
  <c r="X310" i="2"/>
  <c r="X309" i="2"/>
  <c r="X308" i="2"/>
  <c r="X307" i="2"/>
  <c r="X306" i="2"/>
  <c r="X305" i="2"/>
  <c r="X304" i="2"/>
  <c r="X303" i="2"/>
  <c r="X302" i="2"/>
  <c r="X301" i="2"/>
  <c r="X300" i="2"/>
  <c r="X299" i="2"/>
  <c r="X297" i="2"/>
  <c r="X296" i="2"/>
  <c r="X295" i="2"/>
  <c r="X294" i="2"/>
  <c r="X292" i="2"/>
  <c r="X291" i="2"/>
  <c r="X286" i="2"/>
  <c r="X285" i="2"/>
  <c r="X284" i="2"/>
  <c r="X283" i="2"/>
  <c r="X282" i="2"/>
  <c r="X281" i="2"/>
  <c r="X280" i="2"/>
  <c r="X279" i="2"/>
  <c r="X278" i="2"/>
  <c r="X277" i="2"/>
  <c r="X276" i="2"/>
  <c r="X275" i="2"/>
  <c r="X274" i="2"/>
  <c r="X273" i="2"/>
  <c r="X272" i="2"/>
  <c r="X271" i="2"/>
  <c r="X270" i="2"/>
  <c r="X266" i="2"/>
  <c r="X265" i="2"/>
  <c r="X264" i="2"/>
  <c r="X263" i="2"/>
  <c r="X261" i="2"/>
  <c r="X260" i="2"/>
  <c r="X259" i="2"/>
  <c r="X258" i="2"/>
  <c r="X257" i="2"/>
  <c r="X256" i="2"/>
  <c r="X255" i="2"/>
  <c r="X254" i="2"/>
  <c r="X253" i="2"/>
  <c r="X252" i="2"/>
  <c r="X251" i="2"/>
  <c r="X250" i="2"/>
  <c r="X248" i="2"/>
  <c r="X245" i="2"/>
  <c r="X244" i="2"/>
  <c r="X243" i="2"/>
  <c r="X242" i="2"/>
  <c r="X241" i="2"/>
  <c r="X240" i="2"/>
  <c r="X239" i="2"/>
  <c r="X238" i="2"/>
  <c r="X237" i="2"/>
  <c r="X236" i="2"/>
  <c r="X235" i="2"/>
  <c r="X232" i="2"/>
  <c r="X230" i="2"/>
  <c r="X229" i="2"/>
  <c r="X228" i="2"/>
  <c r="X227" i="2"/>
  <c r="X226" i="2"/>
  <c r="X225"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5" i="2"/>
  <c r="X194" i="2"/>
  <c r="X192" i="2"/>
  <c r="X191" i="2"/>
  <c r="X190" i="2"/>
  <c r="X189" i="2"/>
  <c r="X188" i="2"/>
  <c r="X187" i="2"/>
  <c r="X186" i="2"/>
  <c r="X185" i="2"/>
  <c r="X184" i="2"/>
  <c r="X183" i="2"/>
  <c r="X182" i="2"/>
  <c r="X181" i="2"/>
  <c r="X180" i="2"/>
  <c r="X179" i="2"/>
  <c r="X178" i="2"/>
  <c r="X177" i="2"/>
  <c r="X176" i="2"/>
  <c r="X175" i="2"/>
  <c r="X174" i="2"/>
  <c r="X173" i="2"/>
  <c r="X172" i="2"/>
  <c r="X170" i="2"/>
  <c r="X169" i="2"/>
  <c r="X168" i="2"/>
  <c r="X166" i="2"/>
  <c r="X165" i="2"/>
  <c r="X164" i="2"/>
  <c r="X163" i="2"/>
  <c r="X162" i="2"/>
  <c r="X161" i="2"/>
  <c r="X160" i="2"/>
  <c r="X159" i="2"/>
  <c r="X158" i="2"/>
  <c r="X157" i="2"/>
  <c r="X155" i="2"/>
  <c r="X154" i="2"/>
  <c r="X153" i="2"/>
  <c r="X152" i="2"/>
  <c r="X151" i="2"/>
  <c r="X150" i="2"/>
  <c r="X149" i="2"/>
  <c r="X148" i="2"/>
  <c r="X147" i="2"/>
  <c r="X146" i="2"/>
  <c r="X145" i="2"/>
  <c r="X143" i="2"/>
  <c r="X142" i="2"/>
  <c r="X141" i="2"/>
  <c r="X140" i="2"/>
  <c r="X139" i="2"/>
  <c r="X138" i="2"/>
  <c r="X137" i="2"/>
  <c r="X136" i="2"/>
  <c r="X135" i="2"/>
  <c r="X134" i="2"/>
  <c r="X133" i="2"/>
  <c r="X131" i="2"/>
  <c r="X130" i="2"/>
  <c r="X128" i="2"/>
  <c r="X127" i="2"/>
  <c r="X126" i="2"/>
  <c r="X125" i="2"/>
  <c r="X123" i="2"/>
  <c r="X122" i="2"/>
  <c r="X121" i="2"/>
  <c r="X120" i="2"/>
  <c r="X119" i="2"/>
  <c r="X118" i="2"/>
  <c r="X117" i="2"/>
  <c r="X116" i="2"/>
  <c r="X115" i="2"/>
  <c r="X114" i="2"/>
  <c r="X113" i="2"/>
  <c r="X112" i="2"/>
  <c r="X111" i="2"/>
  <c r="X110" i="2"/>
  <c r="X109" i="2"/>
  <c r="X108" i="2"/>
  <c r="X107" i="2"/>
  <c r="X106" i="2"/>
  <c r="X105" i="2"/>
  <c r="X104" i="2"/>
  <c r="X103" i="2"/>
  <c r="X102" i="2"/>
  <c r="X101" i="2"/>
  <c r="X100" i="2"/>
  <c r="X96" i="2"/>
  <c r="X94" i="2"/>
  <c r="X93" i="2"/>
  <c r="X92" i="2"/>
  <c r="X91" i="2"/>
  <c r="X90" i="2"/>
  <c r="X89" i="2"/>
  <c r="X88" i="2"/>
  <c r="X87" i="2"/>
  <c r="X86" i="2"/>
  <c r="X85" i="2"/>
  <c r="X84" i="2"/>
  <c r="X83" i="2"/>
  <c r="X82" i="2"/>
  <c r="X81" i="2"/>
  <c r="X80" i="2"/>
  <c r="X79" i="2"/>
  <c r="X78" i="2"/>
  <c r="X77" i="2"/>
  <c r="X76" i="2"/>
  <c r="X75" i="2"/>
  <c r="X74" i="2"/>
  <c r="X73" i="2"/>
  <c r="X72" i="2"/>
  <c r="X71" i="2"/>
  <c r="X70" i="2"/>
  <c r="X68" i="2"/>
  <c r="X67" i="2"/>
  <c r="X66" i="2"/>
  <c r="X65" i="2"/>
  <c r="X64" i="2"/>
  <c r="X63" i="2"/>
  <c r="X62" i="2"/>
  <c r="X61" i="2"/>
  <c r="X60" i="2"/>
  <c r="X59" i="2"/>
  <c r="X58"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3" i="2"/>
  <c r="X22" i="2"/>
  <c r="X21" i="2"/>
  <c r="X20" i="2"/>
  <c r="X18" i="2"/>
  <c r="X17" i="2"/>
  <c r="X16" i="2"/>
  <c r="X15" i="2"/>
  <c r="X14" i="2"/>
  <c r="X13" i="2"/>
  <c r="X12" i="2"/>
  <c r="X11" i="2"/>
  <c r="X10" i="2"/>
  <c r="X9" i="2"/>
  <c r="X8" i="2"/>
  <c r="X7" i="2"/>
  <c r="X6" i="2"/>
  <c r="X5" i="2"/>
  <c r="X4" i="2"/>
  <c r="X3" i="2"/>
  <c r="T352" i="2"/>
  <c r="T351" i="2"/>
  <c r="T350" i="2"/>
  <c r="T349" i="2"/>
  <c r="T348" i="2"/>
  <c r="T347" i="2"/>
  <c r="T346" i="2"/>
  <c r="T345" i="2"/>
  <c r="T339" i="2"/>
  <c r="T337" i="2"/>
  <c r="T336" i="2"/>
  <c r="T335" i="2"/>
  <c r="T334" i="2"/>
  <c r="T333" i="2"/>
  <c r="T332" i="2"/>
  <c r="T331" i="2"/>
  <c r="T330" i="2"/>
  <c r="T329" i="2"/>
  <c r="T327" i="2"/>
  <c r="T326" i="2"/>
  <c r="T325" i="2"/>
  <c r="T324" i="2"/>
  <c r="T322" i="2"/>
  <c r="T321" i="2"/>
  <c r="T320" i="2"/>
  <c r="T319" i="2"/>
  <c r="T318" i="2"/>
  <c r="T317" i="2"/>
  <c r="T316" i="2"/>
  <c r="T315" i="2"/>
  <c r="T314" i="2"/>
  <c r="T312" i="2"/>
  <c r="T311" i="2"/>
  <c r="T310" i="2"/>
  <c r="T309" i="2"/>
  <c r="T308" i="2"/>
  <c r="T307" i="2"/>
  <c r="T306" i="2"/>
  <c r="T305" i="2"/>
  <c r="T304" i="2"/>
  <c r="T303" i="2"/>
  <c r="T302" i="2"/>
  <c r="T301" i="2"/>
  <c r="T300" i="2"/>
  <c r="T299" i="2"/>
  <c r="T298" i="2"/>
  <c r="T297" i="2"/>
  <c r="T296" i="2"/>
  <c r="T295" i="2"/>
  <c r="T294" i="2"/>
  <c r="T292" i="2"/>
  <c r="T291" i="2"/>
  <c r="T290" i="2"/>
  <c r="T287" i="2"/>
  <c r="T284" i="2"/>
  <c r="T283" i="2"/>
  <c r="T282" i="2"/>
  <c r="T281" i="2"/>
  <c r="T280" i="2"/>
  <c r="T279" i="2"/>
  <c r="T278" i="2"/>
  <c r="T277" i="2"/>
  <c r="T276" i="2"/>
  <c r="T275" i="2"/>
  <c r="T274" i="2"/>
  <c r="T273" i="2"/>
  <c r="T272" i="2"/>
  <c r="T271" i="2"/>
  <c r="T270" i="2"/>
  <c r="T268" i="2"/>
  <c r="T267" i="2"/>
  <c r="T266" i="2"/>
  <c r="T265" i="2"/>
  <c r="T264" i="2"/>
  <c r="T263" i="2"/>
  <c r="T261" i="2"/>
  <c r="T260" i="2"/>
  <c r="T259" i="2"/>
  <c r="T258" i="2"/>
  <c r="T257" i="2"/>
  <c r="T256" i="2"/>
  <c r="T255" i="2"/>
  <c r="T254" i="2"/>
  <c r="T253" i="2"/>
  <c r="T252" i="2"/>
  <c r="T250" i="2"/>
  <c r="T248" i="2"/>
  <c r="T245" i="2"/>
  <c r="T244" i="2"/>
  <c r="T243" i="2"/>
  <c r="T242" i="2"/>
  <c r="T241" i="2"/>
  <c r="T240" i="2"/>
  <c r="T238" i="2"/>
  <c r="T237" i="2"/>
  <c r="T236" i="2"/>
  <c r="T232" i="2"/>
  <c r="T230" i="2"/>
  <c r="T229" i="2"/>
  <c r="T228" i="2"/>
  <c r="T227" i="2"/>
  <c r="T226" i="2"/>
  <c r="T225" i="2"/>
  <c r="T223" i="2"/>
  <c r="T222" i="2"/>
  <c r="T221" i="2"/>
  <c r="T220" i="2"/>
  <c r="T219" i="2"/>
  <c r="T218" i="2"/>
  <c r="T216" i="2"/>
  <c r="T215" i="2"/>
  <c r="T214" i="2"/>
  <c r="T213" i="2"/>
  <c r="T212" i="2"/>
  <c r="T211" i="2"/>
  <c r="T210" i="2"/>
  <c r="T209" i="2"/>
  <c r="T208" i="2"/>
  <c r="T207" i="2"/>
  <c r="T206" i="2"/>
  <c r="T205" i="2"/>
  <c r="T204" i="2"/>
  <c r="T203" i="2"/>
  <c r="T202" i="2"/>
  <c r="T201" i="2"/>
  <c r="T200" i="2"/>
  <c r="T199" i="2"/>
  <c r="T198" i="2"/>
  <c r="T197" i="2"/>
  <c r="T195" i="2"/>
  <c r="T194" i="2"/>
  <c r="T192" i="2"/>
  <c r="T191" i="2"/>
  <c r="T190" i="2"/>
  <c r="T189" i="2"/>
  <c r="T188" i="2"/>
  <c r="T186" i="2"/>
  <c r="T185" i="2"/>
  <c r="T184" i="2"/>
  <c r="T183" i="2"/>
  <c r="T182" i="2"/>
  <c r="T180" i="2"/>
  <c r="T179" i="2"/>
  <c r="T178" i="2"/>
  <c r="T177" i="2"/>
  <c r="T176" i="2"/>
  <c r="T175" i="2"/>
  <c r="T173" i="2"/>
  <c r="T172" i="2"/>
  <c r="T170" i="2"/>
  <c r="T169" i="2"/>
  <c r="T168" i="2"/>
  <c r="T166" i="2"/>
  <c r="T165" i="2"/>
  <c r="T164" i="2"/>
  <c r="T163" i="2"/>
  <c r="T162" i="2"/>
  <c r="T161" i="2"/>
  <c r="T160" i="2"/>
  <c r="T159" i="2"/>
  <c r="T158" i="2"/>
  <c r="T157" i="2"/>
  <c r="T155" i="2"/>
  <c r="T154" i="2"/>
  <c r="T153" i="2"/>
  <c r="T152" i="2"/>
  <c r="T151" i="2"/>
  <c r="T150" i="2"/>
  <c r="T149" i="2"/>
  <c r="T148" i="2"/>
  <c r="T147" i="2"/>
  <c r="T146" i="2"/>
  <c r="T145" i="2"/>
  <c r="T143" i="2"/>
  <c r="T142" i="2"/>
  <c r="T141" i="2"/>
  <c r="T140" i="2"/>
  <c r="T139" i="2"/>
  <c r="T138" i="2"/>
  <c r="T137" i="2"/>
  <c r="T136" i="2"/>
  <c r="T135" i="2"/>
  <c r="T134" i="2"/>
  <c r="T133" i="2"/>
  <c r="T131" i="2"/>
  <c r="T130" i="2"/>
  <c r="T128" i="2"/>
  <c r="T127" i="2"/>
  <c r="T126" i="2"/>
  <c r="T125" i="2"/>
  <c r="T123" i="2"/>
  <c r="T122" i="2"/>
  <c r="T121" i="2"/>
  <c r="T120" i="2"/>
  <c r="T119" i="2"/>
  <c r="T118" i="2"/>
  <c r="T117" i="2"/>
  <c r="T116" i="2"/>
  <c r="T115" i="2"/>
  <c r="T114" i="2"/>
  <c r="T113" i="2"/>
  <c r="T112" i="2"/>
  <c r="T109" i="2"/>
  <c r="T108" i="2"/>
  <c r="T107" i="2"/>
  <c r="T106" i="2"/>
  <c r="T105" i="2"/>
  <c r="T104" i="2"/>
  <c r="T103" i="2"/>
  <c r="T102" i="2"/>
  <c r="T101" i="2"/>
  <c r="T100" i="2"/>
  <c r="T99" i="2"/>
  <c r="T96" i="2"/>
  <c r="T95" i="2"/>
  <c r="T94" i="2"/>
  <c r="T93" i="2"/>
  <c r="T92" i="2"/>
  <c r="T91" i="2"/>
  <c r="T90" i="2"/>
  <c r="T89" i="2"/>
  <c r="T88" i="2"/>
  <c r="T87" i="2"/>
  <c r="T85" i="2"/>
  <c r="T84" i="2"/>
  <c r="T83" i="2"/>
  <c r="T82" i="2"/>
  <c r="T81" i="2"/>
  <c r="T80" i="2"/>
  <c r="T79" i="2"/>
  <c r="T78" i="2"/>
  <c r="T77" i="2"/>
  <c r="T76" i="2"/>
  <c r="T75" i="2"/>
  <c r="T74" i="2"/>
  <c r="T73" i="2"/>
  <c r="T72" i="2"/>
  <c r="T71" i="2"/>
  <c r="T70" i="2"/>
  <c r="T68" i="2"/>
  <c r="T67" i="2"/>
  <c r="T66" i="2"/>
  <c r="T65" i="2"/>
  <c r="T64" i="2"/>
  <c r="T63" i="2"/>
  <c r="T62" i="2"/>
  <c r="T61" i="2"/>
  <c r="T60" i="2"/>
  <c r="T59" i="2"/>
  <c r="T58"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8" i="2"/>
  <c r="T17" i="2"/>
  <c r="T16" i="2"/>
  <c r="T15" i="2"/>
  <c r="T14" i="2"/>
  <c r="T13" i="2"/>
  <c r="T12" i="2"/>
  <c r="T11" i="2"/>
  <c r="T10" i="2"/>
  <c r="T9" i="2"/>
  <c r="T8" i="2"/>
  <c r="T7" i="2"/>
  <c r="T6" i="2"/>
  <c r="T5" i="2"/>
  <c r="T4" i="2"/>
  <c r="T3" i="2"/>
  <c r="P352" i="2"/>
  <c r="P351" i="2"/>
  <c r="P350" i="2"/>
  <c r="P349" i="2"/>
  <c r="P348" i="2"/>
  <c r="P347" i="2"/>
  <c r="P346" i="2"/>
  <c r="P345" i="2"/>
  <c r="P341" i="2"/>
  <c r="P340" i="2"/>
  <c r="P337" i="2"/>
  <c r="P336" i="2"/>
  <c r="P335" i="2"/>
  <c r="P334" i="2"/>
  <c r="P333" i="2"/>
  <c r="P332" i="2"/>
  <c r="P331" i="2"/>
  <c r="P330" i="2"/>
  <c r="P329" i="2"/>
  <c r="P328" i="2"/>
  <c r="P327" i="2"/>
  <c r="P326" i="2"/>
  <c r="P325" i="2"/>
  <c r="P324" i="2"/>
  <c r="P322" i="2"/>
  <c r="P321" i="2"/>
  <c r="P320" i="2"/>
  <c r="P319" i="2"/>
  <c r="P318" i="2"/>
  <c r="P317" i="2"/>
  <c r="P316" i="2"/>
  <c r="P315" i="2"/>
  <c r="P312" i="2"/>
  <c r="P311" i="2"/>
  <c r="P310" i="2"/>
  <c r="P309" i="2"/>
  <c r="P308" i="2"/>
  <c r="P307" i="2"/>
  <c r="P306" i="2"/>
  <c r="P305" i="2"/>
  <c r="P304" i="2"/>
  <c r="P303" i="2"/>
  <c r="P302" i="2"/>
  <c r="P301" i="2"/>
  <c r="P300" i="2"/>
  <c r="P299" i="2"/>
  <c r="P297" i="2"/>
  <c r="P296" i="2"/>
  <c r="P295" i="2"/>
  <c r="P294" i="2"/>
  <c r="P292" i="2"/>
  <c r="P291" i="2"/>
  <c r="P290" i="2"/>
  <c r="P287" i="2"/>
  <c r="P286" i="2"/>
  <c r="P285" i="2"/>
  <c r="P284" i="2"/>
  <c r="P283" i="2"/>
  <c r="P282" i="2"/>
  <c r="P281" i="2"/>
  <c r="P280" i="2"/>
  <c r="P279" i="2"/>
  <c r="P278" i="2"/>
  <c r="P277" i="2"/>
  <c r="P276" i="2"/>
  <c r="P275" i="2"/>
  <c r="P274" i="2"/>
  <c r="P273" i="2"/>
  <c r="P272" i="2"/>
  <c r="P271" i="2"/>
  <c r="P270" i="2"/>
  <c r="P268" i="2"/>
  <c r="P267" i="2"/>
  <c r="P266" i="2"/>
  <c r="P265" i="2"/>
  <c r="P264" i="2"/>
  <c r="P263" i="2"/>
  <c r="P261" i="2"/>
  <c r="P260" i="2"/>
  <c r="P259" i="2"/>
  <c r="P258" i="2"/>
  <c r="P257" i="2"/>
  <c r="P256" i="2"/>
  <c r="P255" i="2"/>
  <c r="P254" i="2"/>
  <c r="P253" i="2"/>
  <c r="P252" i="2"/>
  <c r="P250" i="2"/>
  <c r="P248" i="2"/>
  <c r="P245" i="2"/>
  <c r="P244" i="2"/>
  <c r="P243" i="2"/>
  <c r="P242" i="2"/>
  <c r="P241" i="2"/>
  <c r="P240" i="2"/>
  <c r="P239" i="2"/>
  <c r="P238" i="2"/>
  <c r="P237" i="2"/>
  <c r="P236" i="2"/>
  <c r="P235" i="2"/>
  <c r="P233" i="2"/>
  <c r="P232" i="2"/>
  <c r="P230" i="2"/>
  <c r="P229" i="2"/>
  <c r="P228" i="2"/>
  <c r="P227" i="2"/>
  <c r="P226" i="2"/>
  <c r="P225" i="2"/>
  <c r="P223" i="2"/>
  <c r="P222" i="2"/>
  <c r="P221" i="2"/>
  <c r="P220" i="2"/>
  <c r="P219" i="2"/>
  <c r="P218" i="2"/>
  <c r="P216" i="2"/>
  <c r="P215" i="2"/>
  <c r="P214" i="2"/>
  <c r="P213" i="2"/>
  <c r="P212" i="2"/>
  <c r="P211" i="2"/>
  <c r="P210" i="2"/>
  <c r="P209" i="2"/>
  <c r="P208" i="2"/>
  <c r="P207" i="2"/>
  <c r="P206" i="2"/>
  <c r="P205" i="2"/>
  <c r="P204" i="2"/>
  <c r="P203" i="2"/>
  <c r="P202" i="2"/>
  <c r="P201" i="2"/>
  <c r="P200" i="2"/>
  <c r="P199" i="2"/>
  <c r="P198" i="2"/>
  <c r="P197" i="2"/>
  <c r="P195" i="2"/>
  <c r="P194" i="2"/>
  <c r="P193" i="2"/>
  <c r="P192" i="2"/>
  <c r="P191" i="2"/>
  <c r="P190" i="2"/>
  <c r="P189" i="2"/>
  <c r="P188" i="2"/>
  <c r="P187" i="2"/>
  <c r="P186" i="2"/>
  <c r="P185" i="2"/>
  <c r="P183" i="2"/>
  <c r="P182" i="2"/>
  <c r="P181" i="2"/>
  <c r="P180" i="2"/>
  <c r="P179" i="2"/>
  <c r="P178" i="2"/>
  <c r="P177" i="2"/>
  <c r="P176" i="2"/>
  <c r="P175" i="2"/>
  <c r="P173" i="2"/>
  <c r="P172" i="2"/>
  <c r="P170" i="2"/>
  <c r="P169" i="2"/>
  <c r="P168" i="2"/>
  <c r="P167" i="2"/>
  <c r="P166" i="2"/>
  <c r="P165" i="2"/>
  <c r="P164" i="2"/>
  <c r="P163" i="2"/>
  <c r="P162" i="2"/>
  <c r="P161" i="2"/>
  <c r="P160" i="2"/>
  <c r="P159" i="2"/>
  <c r="P158" i="2"/>
  <c r="P157" i="2"/>
  <c r="P155" i="2"/>
  <c r="P154" i="2"/>
  <c r="P153" i="2"/>
  <c r="P152" i="2"/>
  <c r="P151" i="2"/>
  <c r="P150" i="2"/>
  <c r="P149" i="2"/>
  <c r="P148" i="2"/>
  <c r="P147" i="2"/>
  <c r="P146" i="2"/>
  <c r="P145" i="2"/>
  <c r="P143" i="2"/>
  <c r="P142" i="2"/>
  <c r="P141" i="2"/>
  <c r="P140" i="2"/>
  <c r="P139" i="2"/>
  <c r="P138" i="2"/>
  <c r="P137" i="2"/>
  <c r="P136" i="2"/>
  <c r="P135" i="2"/>
  <c r="P134" i="2"/>
  <c r="P133" i="2"/>
  <c r="P131" i="2"/>
  <c r="P130" i="2"/>
  <c r="P128" i="2"/>
  <c r="P127" i="2"/>
  <c r="P126" i="2"/>
  <c r="P125" i="2"/>
  <c r="P124" i="2"/>
  <c r="P123" i="2"/>
  <c r="P122" i="2"/>
  <c r="P121" i="2"/>
  <c r="P120" i="2"/>
  <c r="P119" i="2"/>
  <c r="P118" i="2"/>
  <c r="P117" i="2"/>
  <c r="P116" i="2"/>
  <c r="P115" i="2"/>
  <c r="P114" i="2"/>
  <c r="P113" i="2"/>
  <c r="P112" i="2"/>
  <c r="P109" i="2"/>
  <c r="P108" i="2"/>
  <c r="P107" i="2"/>
  <c r="P106" i="2"/>
  <c r="P105" i="2"/>
  <c r="P104" i="2"/>
  <c r="P103" i="2"/>
  <c r="P102" i="2"/>
  <c r="P101" i="2"/>
  <c r="P100" i="2"/>
  <c r="P99" i="2"/>
  <c r="P98" i="2"/>
  <c r="P97" i="2"/>
  <c r="P96" i="2"/>
  <c r="P94" i="2"/>
  <c r="P93" i="2"/>
  <c r="P92" i="2"/>
  <c r="P91" i="2"/>
  <c r="P90" i="2"/>
  <c r="P89" i="2"/>
  <c r="P88" i="2"/>
  <c r="P87" i="2"/>
  <c r="P85" i="2"/>
  <c r="P84" i="2"/>
  <c r="P83" i="2"/>
  <c r="P82" i="2"/>
  <c r="P81" i="2"/>
  <c r="P80" i="2"/>
  <c r="P79" i="2"/>
  <c r="P78" i="2"/>
  <c r="P77" i="2"/>
  <c r="P76" i="2"/>
  <c r="P75" i="2"/>
  <c r="P74" i="2"/>
  <c r="P73" i="2"/>
  <c r="P72" i="2"/>
  <c r="P71" i="2"/>
  <c r="P70" i="2"/>
  <c r="P68" i="2"/>
  <c r="P67" i="2"/>
  <c r="P66" i="2"/>
  <c r="P65" i="2"/>
  <c r="P64" i="2"/>
  <c r="P63" i="2"/>
  <c r="P62" i="2"/>
  <c r="P61" i="2"/>
  <c r="P60" i="2"/>
  <c r="P59" i="2"/>
  <c r="P58"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L352" i="2"/>
  <c r="L351" i="2"/>
  <c r="L350" i="2"/>
  <c r="L349" i="2"/>
  <c r="L348" i="2"/>
  <c r="L347" i="2"/>
  <c r="L346" i="2"/>
  <c r="L345" i="2"/>
  <c r="L343" i="2"/>
  <c r="L342" i="2"/>
  <c r="L337" i="2"/>
  <c r="L336" i="2"/>
  <c r="L335" i="2"/>
  <c r="L334" i="2"/>
  <c r="L333" i="2"/>
  <c r="L332" i="2"/>
  <c r="L331" i="2"/>
  <c r="L330" i="2"/>
  <c r="L329" i="2"/>
  <c r="L328" i="2"/>
  <c r="L327" i="2"/>
  <c r="L326" i="2"/>
  <c r="L325" i="2"/>
  <c r="L324" i="2"/>
  <c r="L322" i="2"/>
  <c r="L321" i="2"/>
  <c r="L320" i="2"/>
  <c r="L319" i="2"/>
  <c r="L318" i="2"/>
  <c r="L317" i="2"/>
  <c r="L316" i="2"/>
  <c r="L315" i="2"/>
  <c r="L312" i="2"/>
  <c r="L311" i="2"/>
  <c r="L310" i="2"/>
  <c r="L309" i="2"/>
  <c r="L308" i="2"/>
  <c r="L307" i="2"/>
  <c r="L306" i="2"/>
  <c r="L305" i="2"/>
  <c r="L304" i="2"/>
  <c r="L303" i="2"/>
  <c r="L302" i="2"/>
  <c r="L301" i="2"/>
  <c r="L300" i="2"/>
  <c r="L299" i="2"/>
  <c r="L298" i="2"/>
  <c r="L297" i="2"/>
  <c r="L296" i="2"/>
  <c r="L295" i="2"/>
  <c r="L294" i="2"/>
  <c r="L292" i="2"/>
  <c r="L291" i="2"/>
  <c r="L290" i="2"/>
  <c r="L287" i="2"/>
  <c r="L286" i="2"/>
  <c r="L285" i="2"/>
  <c r="L284" i="2"/>
  <c r="L283" i="2"/>
  <c r="L282" i="2"/>
  <c r="L281" i="2"/>
  <c r="L280" i="2"/>
  <c r="L279" i="2"/>
  <c r="L278" i="2"/>
  <c r="L277" i="2"/>
  <c r="L276" i="2"/>
  <c r="L275" i="2"/>
  <c r="L274" i="2"/>
  <c r="L273" i="2"/>
  <c r="L272" i="2"/>
  <c r="L271" i="2"/>
  <c r="L270" i="2"/>
  <c r="L268" i="2"/>
  <c r="L267" i="2"/>
  <c r="L265" i="2"/>
  <c r="L264" i="2"/>
  <c r="L263" i="2"/>
  <c r="L261" i="2"/>
  <c r="L260" i="2"/>
  <c r="L259" i="2"/>
  <c r="L258" i="2"/>
  <c r="L257" i="2"/>
  <c r="L256" i="2"/>
  <c r="L255" i="2"/>
  <c r="L254" i="2"/>
  <c r="L253" i="2"/>
  <c r="L252" i="2"/>
  <c r="L248" i="2"/>
  <c r="L245" i="2"/>
  <c r="L244" i="2"/>
  <c r="L243" i="2"/>
  <c r="L242" i="2"/>
  <c r="L241" i="2"/>
  <c r="L240" i="2"/>
  <c r="L239" i="2"/>
  <c r="L238" i="2"/>
  <c r="L237" i="2"/>
  <c r="L236" i="2"/>
  <c r="L235" i="2"/>
  <c r="L233" i="2"/>
  <c r="L232" i="2"/>
  <c r="L230" i="2"/>
  <c r="L229" i="2"/>
  <c r="L228" i="2"/>
  <c r="L227" i="2"/>
  <c r="L226" i="2"/>
  <c r="L225"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8" i="2"/>
  <c r="L187" i="2"/>
  <c r="L186" i="2"/>
  <c r="L185" i="2"/>
  <c r="L183" i="2"/>
  <c r="L182" i="2"/>
  <c r="L181" i="2"/>
  <c r="L180" i="2"/>
  <c r="L179" i="2"/>
  <c r="L178" i="2"/>
  <c r="L177" i="2"/>
  <c r="L176" i="2"/>
  <c r="L175" i="2"/>
  <c r="L173" i="2"/>
  <c r="L172" i="2"/>
  <c r="L170" i="2"/>
  <c r="L169" i="2"/>
  <c r="L168" i="2"/>
  <c r="L167" i="2"/>
  <c r="L166" i="2"/>
  <c r="L165" i="2"/>
  <c r="L164" i="2"/>
  <c r="L163" i="2"/>
  <c r="L162" i="2"/>
  <c r="L161" i="2"/>
  <c r="L160" i="2"/>
  <c r="L159" i="2"/>
  <c r="L158" i="2"/>
  <c r="L157" i="2"/>
  <c r="L155" i="2"/>
  <c r="L154" i="2"/>
  <c r="L153" i="2"/>
  <c r="L152" i="2"/>
  <c r="L151" i="2"/>
  <c r="L150" i="2"/>
  <c r="L149" i="2"/>
  <c r="L148" i="2"/>
  <c r="L147" i="2"/>
  <c r="L146" i="2"/>
  <c r="L145" i="2"/>
  <c r="L143" i="2"/>
  <c r="L142" i="2"/>
  <c r="L141" i="2"/>
  <c r="L140" i="2"/>
  <c r="L139" i="2"/>
  <c r="L138" i="2"/>
  <c r="L137" i="2"/>
  <c r="L136" i="2"/>
  <c r="L135" i="2"/>
  <c r="L134" i="2"/>
  <c r="L133" i="2"/>
  <c r="L131" i="2"/>
  <c r="L130" i="2"/>
  <c r="L128" i="2"/>
  <c r="L127" i="2"/>
  <c r="L126" i="2"/>
  <c r="L125" i="2"/>
  <c r="L123" i="2"/>
  <c r="L122" i="2"/>
  <c r="L121" i="2"/>
  <c r="L120" i="2"/>
  <c r="L119" i="2"/>
  <c r="L118" i="2"/>
  <c r="L117" i="2"/>
  <c r="L116" i="2"/>
  <c r="L115" i="2"/>
  <c r="L114" i="2"/>
  <c r="L113" i="2"/>
  <c r="L112" i="2"/>
  <c r="L111" i="2"/>
  <c r="L109" i="2"/>
  <c r="L108" i="2"/>
  <c r="L107" i="2"/>
  <c r="L106" i="2"/>
  <c r="L105" i="2"/>
  <c r="L104" i="2"/>
  <c r="L103" i="2"/>
  <c r="L102" i="2"/>
  <c r="L101" i="2"/>
  <c r="L100" i="2"/>
  <c r="L98" i="2"/>
  <c r="L96" i="2"/>
  <c r="L94" i="2"/>
  <c r="L93" i="2"/>
  <c r="L92" i="2"/>
  <c r="L91" i="2"/>
  <c r="L90" i="2"/>
  <c r="L89" i="2"/>
  <c r="L88" i="2"/>
  <c r="L87" i="2"/>
  <c r="L86" i="2"/>
  <c r="L85" i="2"/>
  <c r="L84" i="2"/>
  <c r="L83" i="2"/>
  <c r="L82" i="2"/>
  <c r="L81" i="2"/>
  <c r="L80" i="2"/>
  <c r="L79" i="2"/>
  <c r="L78" i="2"/>
  <c r="L77" i="2"/>
  <c r="L76" i="2"/>
  <c r="L75" i="2"/>
  <c r="L74" i="2"/>
  <c r="L73" i="2"/>
  <c r="L72" i="2"/>
  <c r="L71" i="2"/>
  <c r="L70" i="2"/>
  <c r="L68" i="2"/>
  <c r="L67" i="2"/>
  <c r="L66" i="2"/>
  <c r="L64" i="2"/>
  <c r="L63" i="2"/>
  <c r="L62" i="2"/>
  <c r="L61" i="2"/>
  <c r="L60" i="2"/>
  <c r="L59" i="2"/>
  <c r="L58"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H352" i="2"/>
  <c r="H351" i="2"/>
  <c r="H350" i="2"/>
  <c r="H349" i="2"/>
  <c r="H348" i="2"/>
  <c r="H347" i="2"/>
  <c r="H346" i="2"/>
  <c r="H345" i="2"/>
  <c r="H343" i="2"/>
  <c r="H341" i="2"/>
  <c r="H340" i="2"/>
  <c r="H339" i="2"/>
  <c r="H337" i="2"/>
  <c r="H336" i="2"/>
  <c r="H335" i="2"/>
  <c r="H332" i="2"/>
  <c r="H331" i="2"/>
  <c r="H330" i="2"/>
  <c r="H329" i="2"/>
  <c r="H328" i="2"/>
  <c r="H327" i="2"/>
  <c r="H326" i="2"/>
  <c r="H325" i="2"/>
  <c r="H324" i="2"/>
  <c r="H323" i="2"/>
  <c r="H322" i="2"/>
  <c r="H321" i="2"/>
  <c r="H320" i="2"/>
  <c r="H319" i="2"/>
  <c r="H318" i="2"/>
  <c r="H317" i="2"/>
  <c r="H316" i="2"/>
  <c r="H315" i="2"/>
  <c r="H314" i="2"/>
  <c r="H312" i="2"/>
  <c r="H311" i="2"/>
  <c r="H310" i="2"/>
  <c r="H309" i="2"/>
  <c r="H308" i="2"/>
  <c r="H307" i="2"/>
  <c r="H306" i="2"/>
  <c r="H304" i="2"/>
  <c r="H303" i="2"/>
  <c r="H302" i="2"/>
  <c r="H301" i="2"/>
  <c r="H300" i="2"/>
  <c r="H299" i="2"/>
  <c r="H298" i="2"/>
  <c r="H296" i="2"/>
  <c r="H295" i="2"/>
  <c r="H294" i="2"/>
  <c r="H292" i="2"/>
  <c r="H291" i="2"/>
  <c r="H290" i="2"/>
  <c r="H289" i="2"/>
  <c r="H287" i="2"/>
  <c r="H286" i="2"/>
  <c r="H285" i="2"/>
  <c r="H284" i="2"/>
  <c r="H283" i="2"/>
  <c r="H282" i="2"/>
  <c r="H281" i="2"/>
  <c r="H280" i="2"/>
  <c r="H279" i="2"/>
  <c r="H278" i="2"/>
  <c r="H277" i="2"/>
  <c r="H276" i="2"/>
  <c r="H275" i="2"/>
  <c r="H274" i="2"/>
  <c r="H273" i="2"/>
  <c r="H272" i="2"/>
  <c r="H271" i="2"/>
  <c r="H270" i="2"/>
  <c r="H268" i="2"/>
  <c r="H267" i="2"/>
  <c r="H266" i="2"/>
  <c r="H265" i="2"/>
  <c r="H264" i="2"/>
  <c r="H263" i="2"/>
  <c r="H261" i="2"/>
  <c r="H260" i="2"/>
  <c r="H259" i="2"/>
  <c r="H258" i="2"/>
  <c r="H257" i="2"/>
  <c r="H256" i="2"/>
  <c r="H255" i="2"/>
  <c r="H254" i="2"/>
  <c r="H253" i="2"/>
  <c r="H252" i="2"/>
  <c r="H251" i="2"/>
  <c r="H250" i="2"/>
  <c r="H248" i="2"/>
  <c r="H247" i="2"/>
  <c r="H245" i="2"/>
  <c r="H244" i="2"/>
  <c r="H243" i="2"/>
  <c r="H242" i="2"/>
  <c r="H241" i="2"/>
  <c r="H240" i="2"/>
  <c r="H238" i="2"/>
  <c r="H237" i="2"/>
  <c r="H236"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3" i="2"/>
  <c r="H172" i="2"/>
  <c r="H171" i="2"/>
  <c r="H170" i="2"/>
  <c r="H169" i="2"/>
  <c r="H168" i="2"/>
  <c r="H167" i="2"/>
  <c r="H166" i="2"/>
  <c r="H165" i="2"/>
  <c r="H164" i="2"/>
  <c r="H163" i="2"/>
  <c r="H162" i="2"/>
  <c r="H161" i="2"/>
  <c r="H160" i="2"/>
  <c r="H159" i="2"/>
  <c r="H158" i="2"/>
  <c r="H157" i="2"/>
  <c r="H155" i="2"/>
  <c r="H154" i="2"/>
  <c r="H153" i="2"/>
  <c r="H152" i="2"/>
  <c r="H151" i="2"/>
  <c r="H150" i="2"/>
  <c r="H149" i="2"/>
  <c r="H148" i="2"/>
  <c r="H147" i="2"/>
  <c r="H146" i="2"/>
  <c r="H145" i="2"/>
  <c r="H143" i="2"/>
  <c r="H142" i="2"/>
  <c r="H141" i="2"/>
  <c r="H140" i="2"/>
  <c r="H139" i="2"/>
  <c r="H138" i="2"/>
  <c r="H137" i="2"/>
  <c r="H136" i="2"/>
  <c r="H135" i="2"/>
  <c r="H134" i="2"/>
  <c r="H133" i="2"/>
  <c r="H131" i="2"/>
  <c r="H128" i="2"/>
  <c r="H127" i="2"/>
  <c r="H126" i="2"/>
  <c r="H125" i="2"/>
  <c r="H123" i="2"/>
  <c r="H122" i="2"/>
  <c r="H121" i="2"/>
  <c r="H120" i="2"/>
  <c r="H119" i="2"/>
  <c r="H118" i="2"/>
  <c r="H117" i="2"/>
  <c r="H116" i="2"/>
  <c r="H115" i="2"/>
  <c r="H114" i="2"/>
  <c r="H113" i="2"/>
  <c r="H112" i="2"/>
  <c r="H111" i="2"/>
  <c r="H109" i="2"/>
  <c r="H108" i="2"/>
  <c r="H107" i="2"/>
  <c r="H106" i="2"/>
  <c r="H105" i="2"/>
  <c r="H104" i="2"/>
  <c r="H103" i="2"/>
  <c r="H102" i="2"/>
  <c r="H101" i="2"/>
  <c r="H100" i="2"/>
  <c r="H99" i="2"/>
  <c r="H98" i="2"/>
  <c r="H96" i="2"/>
  <c r="H94" i="2"/>
  <c r="H93" i="2"/>
  <c r="H92" i="2"/>
  <c r="H91" i="2"/>
  <c r="H90" i="2"/>
  <c r="H89" i="2"/>
  <c r="H88" i="2"/>
  <c r="H87" i="2"/>
  <c r="H86" i="2"/>
  <c r="H85" i="2"/>
  <c r="H84" i="2"/>
  <c r="H83" i="2"/>
  <c r="H82" i="2"/>
  <c r="H81" i="2"/>
  <c r="H80" i="2"/>
  <c r="H79" i="2"/>
  <c r="H78" i="2"/>
  <c r="H77" i="2"/>
  <c r="H76" i="2"/>
  <c r="H75" i="2"/>
  <c r="H74" i="2"/>
  <c r="H73" i="2"/>
  <c r="H72" i="2"/>
  <c r="H71" i="2"/>
  <c r="H70" i="2"/>
  <c r="H68" i="2"/>
  <c r="H67" i="2"/>
  <c r="H66" i="2"/>
  <c r="H65" i="2"/>
  <c r="H64" i="2"/>
  <c r="H63" i="2"/>
  <c r="H62" i="2"/>
  <c r="H61" i="2"/>
  <c r="H60" i="2"/>
  <c r="H59" i="2"/>
  <c r="H58"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70" i="2"/>
  <c r="D71" i="2"/>
  <c r="D72" i="2"/>
  <c r="D73" i="2"/>
  <c r="D74" i="2"/>
  <c r="D75" i="2"/>
  <c r="D76" i="2"/>
  <c r="D77" i="2"/>
  <c r="D78" i="2"/>
  <c r="D79" i="2"/>
  <c r="D80" i="2"/>
  <c r="D81" i="2"/>
  <c r="D83" i="2"/>
  <c r="D84" i="2"/>
  <c r="D85" i="2"/>
  <c r="D86" i="2"/>
  <c r="D87" i="2"/>
  <c r="D88" i="2"/>
  <c r="D89" i="2"/>
  <c r="D90" i="2"/>
  <c r="D91" i="2"/>
  <c r="D92" i="2"/>
  <c r="D93" i="2"/>
  <c r="D94" i="2"/>
  <c r="D95" i="2"/>
  <c r="D96" i="2"/>
  <c r="D98" i="2"/>
  <c r="D99" i="2"/>
  <c r="D100" i="2"/>
  <c r="D101" i="2"/>
  <c r="D102" i="2"/>
  <c r="D103" i="2"/>
  <c r="D104" i="2"/>
  <c r="D105" i="2"/>
  <c r="D106" i="2"/>
  <c r="D107" i="2"/>
  <c r="D108" i="2"/>
  <c r="D109" i="2"/>
  <c r="D111" i="2"/>
  <c r="D112" i="2"/>
  <c r="D113" i="2"/>
  <c r="D114" i="2"/>
  <c r="D115" i="2"/>
  <c r="D116" i="2"/>
  <c r="D117" i="2"/>
  <c r="D118" i="2"/>
  <c r="D119" i="2"/>
  <c r="D120" i="2"/>
  <c r="D121" i="2"/>
  <c r="D122" i="2"/>
  <c r="D123" i="2"/>
  <c r="D125" i="2"/>
  <c r="D126" i="2"/>
  <c r="D127" i="2"/>
  <c r="D128" i="2"/>
  <c r="D131" i="2"/>
  <c r="D133" i="2"/>
  <c r="D134" i="2"/>
  <c r="D135" i="2"/>
  <c r="D136" i="2"/>
  <c r="D137" i="2"/>
  <c r="D138" i="2"/>
  <c r="D139" i="2"/>
  <c r="D140" i="2"/>
  <c r="D141" i="2"/>
  <c r="D142" i="2"/>
  <c r="D143" i="2"/>
  <c r="D145" i="2"/>
  <c r="D146" i="2"/>
  <c r="D147" i="2"/>
  <c r="D148" i="2"/>
  <c r="D149" i="2"/>
  <c r="D150" i="2"/>
  <c r="D151" i="2"/>
  <c r="D152" i="2"/>
  <c r="D153" i="2"/>
  <c r="D154" i="2"/>
  <c r="D155"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6" i="2"/>
  <c r="D237" i="2"/>
  <c r="D238" i="2"/>
  <c r="D239" i="2"/>
  <c r="D240" i="2"/>
  <c r="D241" i="2"/>
  <c r="D242" i="2"/>
  <c r="D243" i="2"/>
  <c r="D244" i="2"/>
  <c r="D245" i="2"/>
  <c r="D247" i="2"/>
  <c r="D248" i="2"/>
  <c r="D249" i="2"/>
  <c r="D250" i="2"/>
  <c r="D251" i="2"/>
  <c r="D252" i="2"/>
  <c r="D253" i="2"/>
  <c r="D254" i="2"/>
  <c r="D255" i="2"/>
  <c r="D256" i="2"/>
  <c r="D257" i="2"/>
  <c r="D258" i="2"/>
  <c r="D259" i="2"/>
  <c r="D260" i="2"/>
  <c r="D261" i="2"/>
  <c r="D262" i="2"/>
  <c r="D263" i="2"/>
  <c r="D264" i="2"/>
  <c r="D265" i="2"/>
  <c r="D267" i="2"/>
  <c r="D268" i="2"/>
  <c r="D269" i="2"/>
  <c r="D270" i="2"/>
  <c r="D271" i="2"/>
  <c r="D272" i="2"/>
  <c r="D273" i="2"/>
  <c r="D274" i="2"/>
  <c r="D275" i="2"/>
  <c r="D276" i="2"/>
  <c r="D277" i="2"/>
  <c r="D278" i="2"/>
  <c r="D280" i="2"/>
  <c r="D281" i="2"/>
  <c r="D282" i="2"/>
  <c r="D283" i="2"/>
  <c r="D284" i="2"/>
  <c r="D285" i="2"/>
  <c r="D286" i="2"/>
  <c r="D287" i="2"/>
  <c r="D290" i="2"/>
  <c r="D291" i="2"/>
  <c r="D292" i="2"/>
  <c r="D294" i="2"/>
  <c r="D295" i="2"/>
  <c r="D296" i="2"/>
  <c r="D298" i="2"/>
  <c r="D299" i="2"/>
  <c r="D300" i="2"/>
  <c r="D301" i="2"/>
  <c r="D302" i="2"/>
  <c r="D303" i="2"/>
  <c r="D304"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5" i="2"/>
  <c r="D336" i="2"/>
  <c r="D337" i="2"/>
  <c r="D339" i="2"/>
  <c r="D343" i="2"/>
  <c r="D345" i="2"/>
  <c r="D346" i="2"/>
  <c r="D347" i="2"/>
  <c r="D348" i="2"/>
  <c r="D349" i="2"/>
  <c r="D350" i="2"/>
  <c r="D351" i="2"/>
  <c r="D352" i="2"/>
  <c r="D3" i="2"/>
  <c r="AR353" i="1" l="1"/>
  <c r="AR352" i="1"/>
  <c r="AR351" i="1"/>
  <c r="AR350" i="1"/>
  <c r="AR349" i="1"/>
  <c r="AR348" i="1"/>
  <c r="AR347" i="1"/>
  <c r="AR346" i="1"/>
  <c r="AR344" i="1"/>
  <c r="AR343" i="1"/>
  <c r="AR342" i="1"/>
  <c r="AR341" i="1"/>
  <c r="AR339" i="1"/>
  <c r="AR337" i="1"/>
  <c r="AR336" i="1"/>
  <c r="AR335" i="1"/>
  <c r="AR332" i="1"/>
  <c r="AR331" i="1"/>
  <c r="AR330" i="1"/>
  <c r="AR329" i="1"/>
  <c r="AR327" i="1"/>
  <c r="AR326" i="1"/>
  <c r="AR325" i="1"/>
  <c r="AR324" i="1"/>
  <c r="AR323" i="1"/>
  <c r="AR322" i="1"/>
  <c r="AR321" i="1"/>
  <c r="AR319" i="1"/>
  <c r="AR318" i="1"/>
  <c r="AR316" i="1"/>
  <c r="AR314" i="1"/>
  <c r="AR312" i="1"/>
  <c r="AR311" i="1"/>
  <c r="AR309" i="1"/>
  <c r="AR308" i="1"/>
  <c r="AR307" i="1"/>
  <c r="AR306" i="1"/>
  <c r="AR305" i="1"/>
  <c r="AR304" i="1"/>
  <c r="AR303" i="1"/>
  <c r="AR302" i="1"/>
  <c r="AR301" i="1"/>
  <c r="AR300" i="1"/>
  <c r="AR299" i="1"/>
  <c r="AR298" i="1"/>
  <c r="AR296" i="1"/>
  <c r="AR295" i="1"/>
</calcChain>
</file>

<file path=xl/sharedStrings.xml><?xml version="1.0" encoding="utf-8"?>
<sst xmlns="http://schemas.openxmlformats.org/spreadsheetml/2006/main" count="15497" uniqueCount="3069">
  <si>
    <t>Sector / Producto AyB</t>
  </si>
  <si>
    <t>Volumen (TON)</t>
  </si>
  <si>
    <t>Valor (USD FOB)</t>
  </si>
  <si>
    <t>Precio Promedio (USD/TON)</t>
  </si>
  <si>
    <t>Aceite Esencial de Citronela</t>
  </si>
  <si>
    <t>Aceite Esencial de Coriandro</t>
  </si>
  <si>
    <t>Aceite Esencial de Eucalipto</t>
  </si>
  <si>
    <t>Aceite Esencial de Lemongrás</t>
  </si>
  <si>
    <t>Aceite Esencial de Lima</t>
  </si>
  <si>
    <t>Aceite Esencial de Limón</t>
  </si>
  <si>
    <t>Aceite Esencial de Menta</t>
  </si>
  <si>
    <t>Aceite Esencial de Naranja</t>
  </si>
  <si>
    <t>Aceite Esencial de Otros Cítricos</t>
  </si>
  <si>
    <t>Aceite Esencial de Petit Grain</t>
  </si>
  <si>
    <t>Aislados de Aceites Esenciales</t>
  </si>
  <si>
    <t>Aceites Vegetales</t>
  </si>
  <si>
    <t>Aceite de algodón</t>
  </si>
  <si>
    <t>Aceite de girasol</t>
  </si>
  <si>
    <t>Aceite de lino</t>
  </si>
  <si>
    <t>Aceite de maíz</t>
  </si>
  <si>
    <t>Aceite de maní</t>
  </si>
  <si>
    <t>Aceite de nabo o colza</t>
  </si>
  <si>
    <t>Aceite de oliva</t>
  </si>
  <si>
    <t>Aceite de soja</t>
  </si>
  <si>
    <t>Margarina</t>
  </si>
  <si>
    <t>Mezclas de Aceites</t>
  </si>
  <si>
    <t>Otros aceites vegetales</t>
  </si>
  <si>
    <t>Aderezos</t>
  </si>
  <si>
    <t>Ketchup</t>
  </si>
  <si>
    <t>Mayonesa</t>
  </si>
  <si>
    <t>Mostaza</t>
  </si>
  <si>
    <t>Salsa de soja</t>
  </si>
  <si>
    <t>Sazonadores</t>
  </si>
  <si>
    <t>Aditivos Alimentarios</t>
  </si>
  <si>
    <t xml:space="preserve">Acido benzoico  </t>
  </si>
  <si>
    <t xml:space="preserve">Acido esteárico  </t>
  </si>
  <si>
    <t xml:space="preserve">Acido propiónico  </t>
  </si>
  <si>
    <t>Ácido tartárico</t>
  </si>
  <si>
    <t xml:space="preserve">Azodicarbonamida  </t>
  </si>
  <si>
    <t xml:space="preserve">Bentonita  </t>
  </si>
  <si>
    <t>Beta Caroteno</t>
  </si>
  <si>
    <t>Carmín</t>
  </si>
  <si>
    <t>Carragenina</t>
  </si>
  <si>
    <t xml:space="preserve">Colina y sus sales  </t>
  </si>
  <si>
    <t xml:space="preserve">Dióxido de azufre  </t>
  </si>
  <si>
    <t>Enzimas</t>
  </si>
  <si>
    <t>Fosfato de Calcio</t>
  </si>
  <si>
    <t>Gelatina</t>
  </si>
  <si>
    <t xml:space="preserve">Glicerol  </t>
  </si>
  <si>
    <t xml:space="preserve">Gluconato de calcio  </t>
  </si>
  <si>
    <t xml:space="preserve">Goma arábiga  </t>
  </si>
  <si>
    <t xml:space="preserve">Goma laca  </t>
  </si>
  <si>
    <t xml:space="preserve">Hidróxido de magnesio  </t>
  </si>
  <si>
    <t>Ingredientes para chacinados</t>
  </si>
  <si>
    <t xml:space="preserve">Lanolina  </t>
  </si>
  <si>
    <t>Lecitina</t>
  </si>
  <si>
    <t xml:space="preserve">Manitol  </t>
  </si>
  <si>
    <t>Mucílagos</t>
  </si>
  <si>
    <t xml:space="preserve">Nitrito de sodio  </t>
  </si>
  <si>
    <t>Pectinas</t>
  </si>
  <si>
    <t xml:space="preserve">Peróxido de benzoilo  </t>
  </si>
  <si>
    <t>Propilenglicol</t>
  </si>
  <si>
    <t>Riboflavina</t>
  </si>
  <si>
    <t>Sorbato de Potasio</t>
  </si>
  <si>
    <t>Sorbitol</t>
  </si>
  <si>
    <t xml:space="preserve">Sulfato de amonio  </t>
  </si>
  <si>
    <t xml:space="preserve">Tiosulfato de sodio  </t>
  </si>
  <si>
    <t>Tocoferol</t>
  </si>
  <si>
    <t>Arroz</t>
  </si>
  <si>
    <t>Arroz no parbolizado</t>
  </si>
  <si>
    <t>Arroz parbolizado</t>
  </si>
  <si>
    <t>Arroz partido</t>
  </si>
  <si>
    <t>Cereales de desayuno de arroz</t>
  </si>
  <si>
    <t>Bebidas Alcohólicas</t>
  </si>
  <si>
    <t>Alcohol etílico</t>
  </si>
  <si>
    <t>Cerveza</t>
  </si>
  <si>
    <t>Destilados y licores</t>
  </si>
  <si>
    <t>Mosto</t>
  </si>
  <si>
    <t>Otras bebidas alcohólicas</t>
  </si>
  <si>
    <t>Residuos cervecería</t>
  </si>
  <si>
    <t>Sidra</t>
  </si>
  <si>
    <t>Vermut</t>
  </si>
  <si>
    <t>Vinagre</t>
  </si>
  <si>
    <t>Vino</t>
  </si>
  <si>
    <t>Bebidas Analcohólicas</t>
  </si>
  <si>
    <t xml:space="preserve">Agua mineral con o sin gas </t>
  </si>
  <si>
    <t xml:space="preserve">Hielo </t>
  </si>
  <si>
    <t>Otras bebidas analcohólicas</t>
  </si>
  <si>
    <t>Carnes</t>
  </si>
  <si>
    <t>Carne Caprina</t>
  </si>
  <si>
    <t>Carne Conejo</t>
  </si>
  <si>
    <t>Carne Equina</t>
  </si>
  <si>
    <t>Carne Ovina</t>
  </si>
  <si>
    <t>Las demás carnes</t>
  </si>
  <si>
    <t>Productos de animales varios</t>
  </si>
  <si>
    <t>Productos de la Pesca</t>
  </si>
  <si>
    <t>Productos ovinos</t>
  </si>
  <si>
    <t>Productos Porcinos</t>
  </si>
  <si>
    <t xml:space="preserve">Complementos alimenticios  </t>
  </si>
  <si>
    <t>Concentrados proteínicos</t>
  </si>
  <si>
    <t>Concentrados de proteínas texturizadas</t>
  </si>
  <si>
    <t>Endulzantes</t>
  </si>
  <si>
    <t>Azúcar de caña</t>
  </si>
  <si>
    <t>Otros endulzantes</t>
  </si>
  <si>
    <t>Residuos remolacha y caña de azúcar</t>
  </si>
  <si>
    <t>Stevia</t>
  </si>
  <si>
    <t>Farináceos</t>
  </si>
  <si>
    <t>Almidones y féculas</t>
  </si>
  <si>
    <t>Avena elaborada</t>
  </si>
  <si>
    <t>Cereales de desayuno</t>
  </si>
  <si>
    <t>Copos,gránulos y pellets de papas</t>
  </si>
  <si>
    <t>Galletitas y Bizcochos</t>
  </si>
  <si>
    <t>Gluten de trigo</t>
  </si>
  <si>
    <t>Grañones y sémola</t>
  </si>
  <si>
    <t>Harina de centeno</t>
  </si>
  <si>
    <t xml:space="preserve">Harina de trigo  </t>
  </si>
  <si>
    <t>Harina y sémola de legumbres</t>
  </si>
  <si>
    <t>Malta</t>
  </si>
  <si>
    <t>Molienda húmeda de maíz</t>
  </si>
  <si>
    <t>Molienda seca de maíz</t>
  </si>
  <si>
    <t>Otras harinas</t>
  </si>
  <si>
    <t>Otros cereales elaborados</t>
  </si>
  <si>
    <t>Otros granos elaborados</t>
  </si>
  <si>
    <t>Otros productos de molinería</t>
  </si>
  <si>
    <t>Panificados</t>
  </si>
  <si>
    <t>Panificados Dulces</t>
  </si>
  <si>
    <t>Pastas Alimenticias</t>
  </si>
  <si>
    <t>Pellets</t>
  </si>
  <si>
    <t>Premezclas</t>
  </si>
  <si>
    <t>Productos copetín</t>
  </si>
  <si>
    <t>Frutas</t>
  </si>
  <si>
    <t>Banana</t>
  </si>
  <si>
    <t>Ciruela</t>
  </si>
  <si>
    <t>Coco</t>
  </si>
  <si>
    <t>Damasco</t>
  </si>
  <si>
    <t>Demás frutas</t>
  </si>
  <si>
    <t>Durazno</t>
  </si>
  <si>
    <t>Higos</t>
  </si>
  <si>
    <t>Kiwi</t>
  </si>
  <si>
    <t>Limón</t>
  </si>
  <si>
    <t>Mandarina</t>
  </si>
  <si>
    <t>Mango</t>
  </si>
  <si>
    <t>Manzana</t>
  </si>
  <si>
    <t>Melón</t>
  </si>
  <si>
    <t>Membrillo</t>
  </si>
  <si>
    <t>Naranja</t>
  </si>
  <si>
    <t>Otras frutas</t>
  </si>
  <si>
    <t>Palta</t>
  </si>
  <si>
    <t>Pera</t>
  </si>
  <si>
    <t>Pomelo</t>
  </si>
  <si>
    <t>Sandía</t>
  </si>
  <si>
    <t>Uva</t>
  </si>
  <si>
    <t>Frutas Finas</t>
  </si>
  <si>
    <t>Arándano</t>
  </si>
  <si>
    <t>Cereza</t>
  </si>
  <si>
    <t>Frambuesa y mora</t>
  </si>
  <si>
    <t>Frutilla</t>
  </si>
  <si>
    <t>Frutas Secas</t>
  </si>
  <si>
    <t>Almendra</t>
  </si>
  <si>
    <t>Avellana</t>
  </si>
  <si>
    <t>Nuez de nogal</t>
  </si>
  <si>
    <t>Otras nueces</t>
  </si>
  <si>
    <t>Pistacho</t>
  </si>
  <si>
    <t>Golosinas</t>
  </si>
  <si>
    <t>Barquillos y obleas</t>
  </si>
  <si>
    <t>Cacao y sus preparaciones</t>
  </si>
  <si>
    <t>Caramelos</t>
  </si>
  <si>
    <t>Confecciones de azúcar</t>
  </si>
  <si>
    <t>Confecciones de chocolate</t>
  </si>
  <si>
    <t>Goma de mascar</t>
  </si>
  <si>
    <t>Otras golosinas</t>
  </si>
  <si>
    <t>Helados</t>
  </si>
  <si>
    <t>Helados a base de leche</t>
  </si>
  <si>
    <t>Hierbas Aromáticas y Especias</t>
  </si>
  <si>
    <t xml:space="preserve">Azafrán  </t>
  </si>
  <si>
    <t>Canela</t>
  </si>
  <si>
    <t>Clavo</t>
  </si>
  <si>
    <t>Conos de lúpulo</t>
  </si>
  <si>
    <t>Frutos de Capsicum</t>
  </si>
  <si>
    <t>Jengibre</t>
  </si>
  <si>
    <t xml:space="preserve">Mezclas de especias  </t>
  </si>
  <si>
    <t>Nuez moscada</t>
  </si>
  <si>
    <t>Orégano</t>
  </si>
  <si>
    <t>Otras especias</t>
  </si>
  <si>
    <t>Pimienta</t>
  </si>
  <si>
    <t>Semillas de anís</t>
  </si>
  <si>
    <t>Semillas de cilantro</t>
  </si>
  <si>
    <t>Semillas de comino</t>
  </si>
  <si>
    <t>Hortalizas y legumbres</t>
  </si>
  <si>
    <t>Aceituna</t>
  </si>
  <si>
    <t>Achicoria</t>
  </si>
  <si>
    <t>Ajo</t>
  </si>
  <si>
    <t>Alcaucil</t>
  </si>
  <si>
    <t>Apio</t>
  </si>
  <si>
    <t>Arveja</t>
  </si>
  <si>
    <t>Batata</t>
  </si>
  <si>
    <t>Calabaza</t>
  </si>
  <si>
    <t>Cebolla</t>
  </si>
  <si>
    <t>Coliflor</t>
  </si>
  <si>
    <t>Endivia</t>
  </si>
  <si>
    <t>Espárrago</t>
  </si>
  <si>
    <t>Espinaca</t>
  </si>
  <si>
    <t>Garbanzo</t>
  </si>
  <si>
    <t>Hongos</t>
  </si>
  <si>
    <t>Lechuga</t>
  </si>
  <si>
    <t>Lenteja</t>
  </si>
  <si>
    <t>Maíz dulce</t>
  </si>
  <si>
    <t>Otras hortalizas</t>
  </si>
  <si>
    <t>Papa</t>
  </si>
  <si>
    <t>Pimiento</t>
  </si>
  <si>
    <t>Poroto</t>
  </si>
  <si>
    <t>Remolacha</t>
  </si>
  <si>
    <t>Repollo</t>
  </si>
  <si>
    <t>Tomate</t>
  </si>
  <si>
    <t>Zanahoria</t>
  </si>
  <si>
    <t>Infusiones</t>
  </si>
  <si>
    <t>Café</t>
  </si>
  <si>
    <t>Café soluble</t>
  </si>
  <si>
    <t>Concentrados de café</t>
  </si>
  <si>
    <t>Concentrados de té</t>
  </si>
  <si>
    <t>Concentrados de yerba mate</t>
  </si>
  <si>
    <t>Raíces de achicoria</t>
  </si>
  <si>
    <t>Té</t>
  </si>
  <si>
    <t>Yerba mate</t>
  </si>
  <si>
    <t>Lácteos</t>
  </si>
  <si>
    <t xml:space="preserve">Dulce de leche  </t>
  </si>
  <si>
    <t>Formulaciones lácteas para niños</t>
  </si>
  <si>
    <t>Lactosuero</t>
  </si>
  <si>
    <t>Leche en polvo</t>
  </si>
  <si>
    <t>Leche fluida</t>
  </si>
  <si>
    <t>Manteca</t>
  </si>
  <si>
    <t>Nata</t>
  </si>
  <si>
    <t>Otros lácteos</t>
  </si>
  <si>
    <t>Queso Fresco</t>
  </si>
  <si>
    <t>Queso Fundido</t>
  </si>
  <si>
    <t>Queso Mozazarella</t>
  </si>
  <si>
    <t>Queso Pasta Azul</t>
  </si>
  <si>
    <t>Queso Rallado</t>
  </si>
  <si>
    <t>Quesos Pasta Blanda</t>
  </si>
  <si>
    <t>Quesos Pasta Dura</t>
  </si>
  <si>
    <t>Quesos Pasta Semidura</t>
  </si>
  <si>
    <t>Yogur</t>
  </si>
  <si>
    <t>Levaduras</t>
  </si>
  <si>
    <t>Levadura química (polvo para hornear)</t>
  </si>
  <si>
    <t>Levaduras muertas</t>
  </si>
  <si>
    <t>Levaduras vivas</t>
  </si>
  <si>
    <t>Maní</t>
  </si>
  <si>
    <t>Otros maníes crudos</t>
  </si>
  <si>
    <t>Miel</t>
  </si>
  <si>
    <t>Otros productos de colmena</t>
  </si>
  <si>
    <t>Ovoproductos</t>
  </si>
  <si>
    <t>Huevos Frescos</t>
  </si>
  <si>
    <t>Huevos Sin Cáscara</t>
  </si>
  <si>
    <t>Huevos Sin Cáscara Secos</t>
  </si>
  <si>
    <t>Yemas de Huevos</t>
  </si>
  <si>
    <t>Preparaciones de legumbres, hortalizas y frutas</t>
  </si>
  <si>
    <t>Compotas, jaleas y mermeladas</t>
  </si>
  <si>
    <t>Jugo de agrios</t>
  </si>
  <si>
    <t>Jugo de ananá</t>
  </si>
  <si>
    <t>Jugo de manzana</t>
  </si>
  <si>
    <t>Jugo de naranja</t>
  </si>
  <si>
    <t>Jugo de toronja</t>
  </si>
  <si>
    <t>Jugo de uva</t>
  </si>
  <si>
    <t>Otras preparaciones de hortalizas y frutas</t>
  </si>
  <si>
    <t>Otros jugos</t>
  </si>
  <si>
    <t>Preparaciones de aceituna</t>
  </si>
  <si>
    <t>Preparaciones de agrios</t>
  </si>
  <si>
    <t>Preparaciones de ananá</t>
  </si>
  <si>
    <t>Preparaciones de arvejas</t>
  </si>
  <si>
    <t>Preparaciones de cereza</t>
  </si>
  <si>
    <t>Preparaciones de ciruela</t>
  </si>
  <si>
    <t>Preparaciones de durazno</t>
  </si>
  <si>
    <t>Preparaciones de frutilla</t>
  </si>
  <si>
    <t>Preparaciones de hongos</t>
  </si>
  <si>
    <t>Preparaciones de maíz dulce</t>
  </si>
  <si>
    <t>Preparaciones de maní</t>
  </si>
  <si>
    <t>Preparaciones de papas</t>
  </si>
  <si>
    <t>Preparaciones de pepino</t>
  </si>
  <si>
    <t>Preparaciones de pera</t>
  </si>
  <si>
    <t>Preparaciones de tomate</t>
  </si>
  <si>
    <t>Preparaciones para alimentos y bebidas</t>
  </si>
  <si>
    <t>Otras premezclas</t>
  </si>
  <si>
    <t>Otras preparaciones de alimentos</t>
  </si>
  <si>
    <t>Preparaciones para budines</t>
  </si>
  <si>
    <t>Preparaciones para jugos</t>
  </si>
  <si>
    <t>Preparaciones para salsas</t>
  </si>
  <si>
    <t>Preparaciones para sopas</t>
  </si>
  <si>
    <t>Residuos de la industria alimenticia</t>
  </si>
  <si>
    <t>Alimentos para animales</t>
  </si>
  <si>
    <t>Moyuelo de maíz</t>
  </si>
  <si>
    <t>Moyuelo de trigo</t>
  </si>
  <si>
    <t>Residuos y subproductos de aceites</t>
  </si>
  <si>
    <t>Residuos y subproductos de algodón</t>
  </si>
  <si>
    <t>Residuos y subproductos de germen de maíz</t>
  </si>
  <si>
    <t>Residuos y subproductos de girasol</t>
  </si>
  <si>
    <t>Residuos y subproductos de lino</t>
  </si>
  <si>
    <t>Residuos y subproductos de maní</t>
  </si>
  <si>
    <t>Residuos y subproductos de nabo o colza</t>
  </si>
  <si>
    <t>Residuos y subproductos de soja</t>
  </si>
  <si>
    <t>Residuos y subproductos de vinos</t>
  </si>
  <si>
    <t>Salvados y residuos de cereales</t>
  </si>
  <si>
    <t>Resto de grasas y aceites</t>
  </si>
  <si>
    <t>Otras grasas y aceites</t>
  </si>
  <si>
    <t>Sal</t>
  </si>
  <si>
    <t>Sal de mesa</t>
  </si>
  <si>
    <t>Total general</t>
  </si>
  <si>
    <t xml:space="preserve">Agar-agar  </t>
  </si>
  <si>
    <t>Algas</t>
  </si>
  <si>
    <t xml:space="preserve">Ascorbato de sodio  </t>
  </si>
  <si>
    <t>Cera de Abejas</t>
  </si>
  <si>
    <t>Nitrito de Potasio</t>
  </si>
  <si>
    <t>Polidextrosa</t>
  </si>
  <si>
    <t xml:space="preserve">Sales del ácido ciclámico </t>
  </si>
  <si>
    <t>Silicatode Magnesio</t>
  </si>
  <si>
    <t>Tartrato</t>
  </si>
  <si>
    <t>Trifosfato de sodio</t>
  </si>
  <si>
    <t>Algarroba</t>
  </si>
  <si>
    <t>Harina de algarroba</t>
  </si>
  <si>
    <t>Bálsamos y Oleorresinas</t>
  </si>
  <si>
    <t xml:space="preserve">Balsamo de Tolú  </t>
  </si>
  <si>
    <t>Oleorresina de capsicum</t>
  </si>
  <si>
    <t>Carne Camelidos</t>
  </si>
  <si>
    <t>Otras carnes</t>
  </si>
  <si>
    <t>Productos Aviares</t>
  </si>
  <si>
    <t>Productos Bovinos</t>
  </si>
  <si>
    <t>Productos de mamíferos marinos</t>
  </si>
  <si>
    <t>Concentrados de proteínas de papa</t>
  </si>
  <si>
    <t>Concentrados de proteínas de soja</t>
  </si>
  <si>
    <t>Azúcar de remolacha</t>
  </si>
  <si>
    <t>Caña de Azúcar</t>
  </si>
  <si>
    <t>Remolacha azucarera</t>
  </si>
  <si>
    <t xml:space="preserve">Harina de morcajo  </t>
  </si>
  <si>
    <t>Inulina</t>
  </si>
  <si>
    <t>Ananá</t>
  </si>
  <si>
    <t>Carozos</t>
  </si>
  <si>
    <t>Papaya</t>
  </si>
  <si>
    <t>Grosellas</t>
  </si>
  <si>
    <t>Otras frutas finas</t>
  </si>
  <si>
    <t>Castaña</t>
  </si>
  <si>
    <t>Amomos y cardamomos</t>
  </si>
  <si>
    <t xml:space="preserve">Cúrcuma  </t>
  </si>
  <si>
    <t>Macís</t>
  </si>
  <si>
    <t>Semillas de alcaravea, hinojo y bayas de enebro</t>
  </si>
  <si>
    <t>Semillas de badiana</t>
  </si>
  <si>
    <t>Vainilla</t>
  </si>
  <si>
    <t>Valeriana</t>
  </si>
  <si>
    <t>Berenjena</t>
  </si>
  <si>
    <t>Haba</t>
  </si>
  <si>
    <t>Mandioca</t>
  </si>
  <si>
    <t>Pepino</t>
  </si>
  <si>
    <t>Puerro</t>
  </si>
  <si>
    <t>Los demás quesos</t>
  </si>
  <si>
    <t>Extractos de levaduras</t>
  </si>
  <si>
    <t>Maní crudo con cáscara</t>
  </si>
  <si>
    <t>Huevos Conservados</t>
  </si>
  <si>
    <t>Jugo de arándano</t>
  </si>
  <si>
    <t>Jugo de durazno</t>
  </si>
  <si>
    <t>Jugo de tomate</t>
  </si>
  <si>
    <t>Preparaciones de brotes de bambú</t>
  </si>
  <si>
    <t>Preparaciones de espárragos</t>
  </si>
  <si>
    <t>Preparaciones de palmito</t>
  </si>
  <si>
    <t>Preparaciones de porotos</t>
  </si>
  <si>
    <t>Quinoa</t>
  </si>
  <si>
    <t>Residuos y subproductos de coco o copra</t>
  </si>
  <si>
    <t>Residuos y subproductos de palma</t>
  </si>
  <si>
    <t>España</t>
  </si>
  <si>
    <t>Perú</t>
  </si>
  <si>
    <t>Chile</t>
  </si>
  <si>
    <t>Países Bajos</t>
  </si>
  <si>
    <t>Paraguay</t>
  </si>
  <si>
    <t>Brasil</t>
  </si>
  <si>
    <t>Turquía</t>
  </si>
  <si>
    <t>China</t>
  </si>
  <si>
    <t>India</t>
  </si>
  <si>
    <t>Uruguay</t>
  </si>
  <si>
    <t>Sudáfrica</t>
  </si>
  <si>
    <t>Venezuela</t>
  </si>
  <si>
    <t>Colombia</t>
  </si>
  <si>
    <t>Italia</t>
  </si>
  <si>
    <t>Costa Rica</t>
  </si>
  <si>
    <t>Bolivia</t>
  </si>
  <si>
    <t>Francia</t>
  </si>
  <si>
    <t>Japón</t>
  </si>
  <si>
    <t>México</t>
  </si>
  <si>
    <t>Egipto</t>
  </si>
  <si>
    <t>Malasia</t>
  </si>
  <si>
    <t>Irlanda</t>
  </si>
  <si>
    <t>Reino Unido</t>
  </si>
  <si>
    <t>Indonesia</t>
  </si>
  <si>
    <t>Paquistán</t>
  </si>
  <si>
    <t>República Dominicana</t>
  </si>
  <si>
    <t>Siria</t>
  </si>
  <si>
    <t>Israel</t>
  </si>
  <si>
    <t>Valor (USD CIF)</t>
  </si>
  <si>
    <t>Bélgica</t>
  </si>
  <si>
    <t>Estonia</t>
  </si>
  <si>
    <t>Filipinas</t>
  </si>
  <si>
    <t>El Salvador</t>
  </si>
  <si>
    <t>Noruega</t>
  </si>
  <si>
    <t>Ecuador</t>
  </si>
  <si>
    <t>Australia</t>
  </si>
  <si>
    <t>Marruecos</t>
  </si>
  <si>
    <t>Guatemala</t>
  </si>
  <si>
    <t>Portugal</t>
  </si>
  <si>
    <t>Polonia</t>
  </si>
  <si>
    <t>Canadá</t>
  </si>
  <si>
    <t>Dinamarca</t>
  </si>
  <si>
    <t>Suiza</t>
  </si>
  <si>
    <t>Argelia</t>
  </si>
  <si>
    <t>Hungría</t>
  </si>
  <si>
    <t>Jugo de pera</t>
  </si>
  <si>
    <t>Bulgaria</t>
  </si>
  <si>
    <t>Sri Lanka</t>
  </si>
  <si>
    <t>Líbano</t>
  </si>
  <si>
    <t>Apícola</t>
  </si>
  <si>
    <t>Capítulo</t>
  </si>
  <si>
    <t>Descripción</t>
  </si>
  <si>
    <t>Sector</t>
  </si>
  <si>
    <t>Producto AyB</t>
  </si>
  <si>
    <t>Posición Arancelaria</t>
  </si>
  <si>
    <t>Productos porcinos</t>
  </si>
  <si>
    <t>Productos aviares</t>
  </si>
  <si>
    <t>Productos bovinos</t>
  </si>
  <si>
    <t>Productos de la pesca</t>
  </si>
  <si>
    <t>Año 2015</t>
  </si>
  <si>
    <t>Año 2016</t>
  </si>
  <si>
    <t>Principal Destino (Valor)</t>
  </si>
  <si>
    <t>Principal Origen (Valor)</t>
  </si>
  <si>
    <t>Año 2014</t>
  </si>
  <si>
    <t>Grecia</t>
  </si>
  <si>
    <t>Año 2013</t>
  </si>
  <si>
    <t>Año 2012</t>
  </si>
  <si>
    <t>Suecia</t>
  </si>
  <si>
    <t>Año 2011</t>
  </si>
  <si>
    <t>Año 2010</t>
  </si>
  <si>
    <t>Madagascar</t>
  </si>
  <si>
    <t>-</t>
  </si>
  <si>
    <t>( - ) Sin registro de exportación</t>
  </si>
  <si>
    <t>Preparaciones de damasco</t>
  </si>
  <si>
    <t>Año 2017</t>
  </si>
  <si>
    <t>Estados Unidos</t>
  </si>
  <si>
    <t>República Federal de Alemania</t>
  </si>
  <si>
    <t>Zona Franca Colonia (Uruguay)</t>
  </si>
  <si>
    <t>Senegal</t>
  </si>
  <si>
    <t>Arabia Saudita</t>
  </si>
  <si>
    <t>Rusia Federación de</t>
  </si>
  <si>
    <t>Hong Kong - Región Administrativa Especial de (China)</t>
  </si>
  <si>
    <t>Nigeria</t>
  </si>
  <si>
    <t>Austria</t>
  </si>
  <si>
    <t>Cuba</t>
  </si>
  <si>
    <t>Tailandia</t>
  </si>
  <si>
    <t>Haití</t>
  </si>
  <si>
    <t>República Democrática del Congo (ex Zaire)</t>
  </si>
  <si>
    <t>Angola</t>
  </si>
  <si>
    <t>italia</t>
  </si>
  <si>
    <t>Zona Franca Punta Arenas (Chile)</t>
  </si>
  <si>
    <t>Panamá</t>
  </si>
  <si>
    <t>Antillas Holandesas (territorio vinculado a Países Bajos - América)</t>
  </si>
  <si>
    <t>Taiwán</t>
  </si>
  <si>
    <t>Viet Nam</t>
  </si>
  <si>
    <t>Emiratos Árabes Unidos</t>
  </si>
  <si>
    <t>Zona Franca Libertad (Uruguay)</t>
  </si>
  <si>
    <t>Túnez</t>
  </si>
  <si>
    <t>Iraq</t>
  </si>
  <si>
    <t>Corea, República de</t>
  </si>
  <si>
    <t>Nueva Zelandia</t>
  </si>
  <si>
    <t>Ucrania</t>
  </si>
  <si>
    <t>Omán</t>
  </si>
  <si>
    <t>Sin determinar</t>
  </si>
  <si>
    <t>Argentina</t>
  </si>
  <si>
    <t>Irán</t>
  </si>
  <si>
    <t>Papua  Nueva Guinea</t>
  </si>
  <si>
    <t>Zona Franca Manaos (Brasil)</t>
  </si>
  <si>
    <t>02011000</t>
  </si>
  <si>
    <t>02012010</t>
  </si>
  <si>
    <t>02012020</t>
  </si>
  <si>
    <t>02012090</t>
  </si>
  <si>
    <t>02013000</t>
  </si>
  <si>
    <t>02021000</t>
  </si>
  <si>
    <t>02022010</t>
  </si>
  <si>
    <t>02022020</t>
  </si>
  <si>
    <t>02022090</t>
  </si>
  <si>
    <t>02023000</t>
  </si>
  <si>
    <t>02031100</t>
  </si>
  <si>
    <t>02031200</t>
  </si>
  <si>
    <t>02031900</t>
  </si>
  <si>
    <t>02032100</t>
  </si>
  <si>
    <t>02032200</t>
  </si>
  <si>
    <t>02032900</t>
  </si>
  <si>
    <t>02041000</t>
  </si>
  <si>
    <t>02042100</t>
  </si>
  <si>
    <t>02042200</t>
  </si>
  <si>
    <t>02042300</t>
  </si>
  <si>
    <t>02043000</t>
  </si>
  <si>
    <t>02044100</t>
  </si>
  <si>
    <t>02044200</t>
  </si>
  <si>
    <t>02044300</t>
  </si>
  <si>
    <t>02045000</t>
  </si>
  <si>
    <t>02050000</t>
  </si>
  <si>
    <t>02061000</t>
  </si>
  <si>
    <t>02062100</t>
  </si>
  <si>
    <t>02062200</t>
  </si>
  <si>
    <t>02062910</t>
  </si>
  <si>
    <t>02062990</t>
  </si>
  <si>
    <t>02063000</t>
  </si>
  <si>
    <t>02064100</t>
  </si>
  <si>
    <t>02064900</t>
  </si>
  <si>
    <t>02068000</t>
  </si>
  <si>
    <t>02069000</t>
  </si>
  <si>
    <t>02071100</t>
  </si>
  <si>
    <t>02071200</t>
  </si>
  <si>
    <t>02071300</t>
  </si>
  <si>
    <t>02071400</t>
  </si>
  <si>
    <t>02072400</t>
  </si>
  <si>
    <t>02072500</t>
  </si>
  <si>
    <t>02072600</t>
  </si>
  <si>
    <t>02072700</t>
  </si>
  <si>
    <t>02073200</t>
  </si>
  <si>
    <t>02073300</t>
  </si>
  <si>
    <t>02073400</t>
  </si>
  <si>
    <t>02073500</t>
  </si>
  <si>
    <t>02073600</t>
  </si>
  <si>
    <t>02074100</t>
  </si>
  <si>
    <t>02074200</t>
  </si>
  <si>
    <t>02074300</t>
  </si>
  <si>
    <t>02074400</t>
  </si>
  <si>
    <t>02074500</t>
  </si>
  <si>
    <t>02075100</t>
  </si>
  <si>
    <t>02075200</t>
  </si>
  <si>
    <t>02075300</t>
  </si>
  <si>
    <t>02075400</t>
  </si>
  <si>
    <t>02075500</t>
  </si>
  <si>
    <t>02076000</t>
  </si>
  <si>
    <t>02081000</t>
  </si>
  <si>
    <t>02082000</t>
  </si>
  <si>
    <t>02083000</t>
  </si>
  <si>
    <t>02084000</t>
  </si>
  <si>
    <t>02085000</t>
  </si>
  <si>
    <t>02086000</t>
  </si>
  <si>
    <t>02089000</t>
  </si>
  <si>
    <t>02090011</t>
  </si>
  <si>
    <t>02090019</t>
  </si>
  <si>
    <t>02090021</t>
  </si>
  <si>
    <t>02090029</t>
  </si>
  <si>
    <t>02090090</t>
  </si>
  <si>
    <t>02091011</t>
  </si>
  <si>
    <t>02091019</t>
  </si>
  <si>
    <t>02091021</t>
  </si>
  <si>
    <t>02091029</t>
  </si>
  <si>
    <t>02099000</t>
  </si>
  <si>
    <t>02101100</t>
  </si>
  <si>
    <t>02101200</t>
  </si>
  <si>
    <t>02101900</t>
  </si>
  <si>
    <t>02102000</t>
  </si>
  <si>
    <t>02109100</t>
  </si>
  <si>
    <t>02109200</t>
  </si>
  <si>
    <t>02109300</t>
  </si>
  <si>
    <t>02109900</t>
  </si>
  <si>
    <t>03021100</t>
  </si>
  <si>
    <t>03021200</t>
  </si>
  <si>
    <t>03021300</t>
  </si>
  <si>
    <t>03021400</t>
  </si>
  <si>
    <t>03021900</t>
  </si>
  <si>
    <t>03022100</t>
  </si>
  <si>
    <t>03022200</t>
  </si>
  <si>
    <t>03022300</t>
  </si>
  <si>
    <t>03022400</t>
  </si>
  <si>
    <t>03022900</t>
  </si>
  <si>
    <t>03023100</t>
  </si>
  <si>
    <t>03023200</t>
  </si>
  <si>
    <t>03023300</t>
  </si>
  <si>
    <t>03023400</t>
  </si>
  <si>
    <t>03023500</t>
  </si>
  <si>
    <t>03023600</t>
  </si>
  <si>
    <t>03023900</t>
  </si>
  <si>
    <t>03024000</t>
  </si>
  <si>
    <t>03024100</t>
  </si>
  <si>
    <t>03024210</t>
  </si>
  <si>
    <t>03024290</t>
  </si>
  <si>
    <t>03024300</t>
  </si>
  <si>
    <t>03024400</t>
  </si>
  <si>
    <t>03024500</t>
  </si>
  <si>
    <t>03024600</t>
  </si>
  <si>
    <t>03024700</t>
  </si>
  <si>
    <t>03025000</t>
  </si>
  <si>
    <t>03025100</t>
  </si>
  <si>
    <t>03025200</t>
  </si>
  <si>
    <t>03025300</t>
  </si>
  <si>
    <t>03025400</t>
  </si>
  <si>
    <t>03025500</t>
  </si>
  <si>
    <t>03025600</t>
  </si>
  <si>
    <t>03025900</t>
  </si>
  <si>
    <t>03026100</t>
  </si>
  <si>
    <t>03026200</t>
  </si>
  <si>
    <t>03026300</t>
  </si>
  <si>
    <t>03026400</t>
  </si>
  <si>
    <t>03026500</t>
  </si>
  <si>
    <t>03026600</t>
  </si>
  <si>
    <t>03026700</t>
  </si>
  <si>
    <t>03026800</t>
  </si>
  <si>
    <t>03026810</t>
  </si>
  <si>
    <t>03026820</t>
  </si>
  <si>
    <t>03026910</t>
  </si>
  <si>
    <t>03026921</t>
  </si>
  <si>
    <t>03026922</t>
  </si>
  <si>
    <t>03026923</t>
  </si>
  <si>
    <t>03026931</t>
  </si>
  <si>
    <t>03026932</t>
  </si>
  <si>
    <t>03026933</t>
  </si>
  <si>
    <t>03026934</t>
  </si>
  <si>
    <t>03026935</t>
  </si>
  <si>
    <t>03026941</t>
  </si>
  <si>
    <t>03026942</t>
  </si>
  <si>
    <t>03026943</t>
  </si>
  <si>
    <t>03026944</t>
  </si>
  <si>
    <t>03026945</t>
  </si>
  <si>
    <t>03026946</t>
  </si>
  <si>
    <t>03026947</t>
  </si>
  <si>
    <t>03026948</t>
  </si>
  <si>
    <t>03026949</t>
  </si>
  <si>
    <t>03026951</t>
  </si>
  <si>
    <t>03026952</t>
  </si>
  <si>
    <t>03026953</t>
  </si>
  <si>
    <t>03026954</t>
  </si>
  <si>
    <t>03026955</t>
  </si>
  <si>
    <t>03026990</t>
  </si>
  <si>
    <t>03027000</t>
  </si>
  <si>
    <t>03027100</t>
  </si>
  <si>
    <t>03027210</t>
  </si>
  <si>
    <t>03027290</t>
  </si>
  <si>
    <t>03027300</t>
  </si>
  <si>
    <t>03027400</t>
  </si>
  <si>
    <t>03027900</t>
  </si>
  <si>
    <t>03028100</t>
  </si>
  <si>
    <t>03028200</t>
  </si>
  <si>
    <t>03028310</t>
  </si>
  <si>
    <t>03028320</t>
  </si>
  <si>
    <t>03028400</t>
  </si>
  <si>
    <t>03028500</t>
  </si>
  <si>
    <t>03028911</t>
  </si>
  <si>
    <t>03028912</t>
  </si>
  <si>
    <t>03028921</t>
  </si>
  <si>
    <t>03028922</t>
  </si>
  <si>
    <t>03028923</t>
  </si>
  <si>
    <t>03028924</t>
  </si>
  <si>
    <t>03028931</t>
  </si>
  <si>
    <t>03028932</t>
  </si>
  <si>
    <t>03028933</t>
  </si>
  <si>
    <t>03028934</t>
  </si>
  <si>
    <t>03028935</t>
  </si>
  <si>
    <t>03028936</t>
  </si>
  <si>
    <t>03028937</t>
  </si>
  <si>
    <t>03028938</t>
  </si>
  <si>
    <t>03028941</t>
  </si>
  <si>
    <t>03028942</t>
  </si>
  <si>
    <t>03028943</t>
  </si>
  <si>
    <t>03028944</t>
  </si>
  <si>
    <t>03028945</t>
  </si>
  <si>
    <t>03028990</t>
  </si>
  <si>
    <t>03029000</t>
  </si>
  <si>
    <t>03031100</t>
  </si>
  <si>
    <t>03031200</t>
  </si>
  <si>
    <t>03031300</t>
  </si>
  <si>
    <t>03031400</t>
  </si>
  <si>
    <t>03031900</t>
  </si>
  <si>
    <t>03032100</t>
  </si>
  <si>
    <t>03032200</t>
  </si>
  <si>
    <t>03032300</t>
  </si>
  <si>
    <t>03032410</t>
  </si>
  <si>
    <t>03032490</t>
  </si>
  <si>
    <t>03032500</t>
  </si>
  <si>
    <t>03032600</t>
  </si>
  <si>
    <t>03032900</t>
  </si>
  <si>
    <t>03033100</t>
  </si>
  <si>
    <t>03033200</t>
  </si>
  <si>
    <t>03033300</t>
  </si>
  <si>
    <t>03033400</t>
  </si>
  <si>
    <t>03033900</t>
  </si>
  <si>
    <t>03034100</t>
  </si>
  <si>
    <t>03034200</t>
  </si>
  <si>
    <t>03034300</t>
  </si>
  <si>
    <t>03034400</t>
  </si>
  <si>
    <t>03034500</t>
  </si>
  <si>
    <t>03034600</t>
  </si>
  <si>
    <t>03034900</t>
  </si>
  <si>
    <t>03035000</t>
  </si>
  <si>
    <t>03035100</t>
  </si>
  <si>
    <t>03035200</t>
  </si>
  <si>
    <t>03035300</t>
  </si>
  <si>
    <t>03035400</t>
  </si>
  <si>
    <t>03035500</t>
  </si>
  <si>
    <t>03035600</t>
  </si>
  <si>
    <t>03035700</t>
  </si>
  <si>
    <t>03035990</t>
  </si>
  <si>
    <t>03036000</t>
  </si>
  <si>
    <t>03036100</t>
  </si>
  <si>
    <t>03036210</t>
  </si>
  <si>
    <t>03036211</t>
  </si>
  <si>
    <t>03036212</t>
  </si>
  <si>
    <t>03036219</t>
  </si>
  <si>
    <t>03036221</t>
  </si>
  <si>
    <t>03036222</t>
  </si>
  <si>
    <t>03036229</t>
  </si>
  <si>
    <t>03036290</t>
  </si>
  <si>
    <t>03036300</t>
  </si>
  <si>
    <t>03036400</t>
  </si>
  <si>
    <t>03036500</t>
  </si>
  <si>
    <t>03036600</t>
  </si>
  <si>
    <t>03036700</t>
  </si>
  <si>
    <t>03036800</t>
  </si>
  <si>
    <t>03036910</t>
  </si>
  <si>
    <t>03036990</t>
  </si>
  <si>
    <t>03037100</t>
  </si>
  <si>
    <t>03037200</t>
  </si>
  <si>
    <t>03037300</t>
  </si>
  <si>
    <t>03037400</t>
  </si>
  <si>
    <t>03037500</t>
  </si>
  <si>
    <t>03037511</t>
  </si>
  <si>
    <t>03037512</t>
  </si>
  <si>
    <t>03037513</t>
  </si>
  <si>
    <t>03037514</t>
  </si>
  <si>
    <t>03037519</t>
  </si>
  <si>
    <t>03037590</t>
  </si>
  <si>
    <t>03037600</t>
  </si>
  <si>
    <t>03037700</t>
  </si>
  <si>
    <t>03037800</t>
  </si>
  <si>
    <t>03037910</t>
  </si>
  <si>
    <t>03037920</t>
  </si>
  <si>
    <t>03037931</t>
  </si>
  <si>
    <t>03037932</t>
  </si>
  <si>
    <t>03037933</t>
  </si>
  <si>
    <t>03037934</t>
  </si>
  <si>
    <t>03037941</t>
  </si>
  <si>
    <t>03037942</t>
  </si>
  <si>
    <t>03037943</t>
  </si>
  <si>
    <t>03037944</t>
  </si>
  <si>
    <t>03037945</t>
  </si>
  <si>
    <t>03037946</t>
  </si>
  <si>
    <t>03037947</t>
  </si>
  <si>
    <t>03037948</t>
  </si>
  <si>
    <t>03037949</t>
  </si>
  <si>
    <t>03037951</t>
  </si>
  <si>
    <t>03037952</t>
  </si>
  <si>
    <t>03037953</t>
  </si>
  <si>
    <t>03037954</t>
  </si>
  <si>
    <t>03037955</t>
  </si>
  <si>
    <t>03037956</t>
  </si>
  <si>
    <t>03037957</t>
  </si>
  <si>
    <t>03037961</t>
  </si>
  <si>
    <t>03037962</t>
  </si>
  <si>
    <t>03037963</t>
  </si>
  <si>
    <t>03037964</t>
  </si>
  <si>
    <t>03037965</t>
  </si>
  <si>
    <t>03037990</t>
  </si>
  <si>
    <t>03038000</t>
  </si>
  <si>
    <t>03038111</t>
  </si>
  <si>
    <t>03038112</t>
  </si>
  <si>
    <t>03038113</t>
  </si>
  <si>
    <t>03038114</t>
  </si>
  <si>
    <t>03038119</t>
  </si>
  <si>
    <t>03038190</t>
  </si>
  <si>
    <t>03038200</t>
  </si>
  <si>
    <t>03038311</t>
  </si>
  <si>
    <t>03038312</t>
  </si>
  <si>
    <t>03038319</t>
  </si>
  <si>
    <t>03038321</t>
  </si>
  <si>
    <t>03038322</t>
  </si>
  <si>
    <t>03038329</t>
  </si>
  <si>
    <t>03038400</t>
  </si>
  <si>
    <t>03038910</t>
  </si>
  <si>
    <t>03038920</t>
  </si>
  <si>
    <t>03038931</t>
  </si>
  <si>
    <t>03038932</t>
  </si>
  <si>
    <t>03038933</t>
  </si>
  <si>
    <t>03038941</t>
  </si>
  <si>
    <t>03038942</t>
  </si>
  <si>
    <t>03038943</t>
  </si>
  <si>
    <t>03038944</t>
  </si>
  <si>
    <t>03038945</t>
  </si>
  <si>
    <t>03038946</t>
  </si>
  <si>
    <t>03038951</t>
  </si>
  <si>
    <t>03038952</t>
  </si>
  <si>
    <t>03038953</t>
  </si>
  <si>
    <t>03038954</t>
  </si>
  <si>
    <t>03038955</t>
  </si>
  <si>
    <t>03038956</t>
  </si>
  <si>
    <t>03038957</t>
  </si>
  <si>
    <t>03038961</t>
  </si>
  <si>
    <t>03038962</t>
  </si>
  <si>
    <t>03038963</t>
  </si>
  <si>
    <t>03038964</t>
  </si>
  <si>
    <t>03038965</t>
  </si>
  <si>
    <t>03038990</t>
  </si>
  <si>
    <t>03039000</t>
  </si>
  <si>
    <t>03039100</t>
  </si>
  <si>
    <t>03039910</t>
  </si>
  <si>
    <t>03039990</t>
  </si>
  <si>
    <t>03041000</t>
  </si>
  <si>
    <t>03041011</t>
  </si>
  <si>
    <t>03041012</t>
  </si>
  <si>
    <t>03041013</t>
  </si>
  <si>
    <t>03041019</t>
  </si>
  <si>
    <t>03041090</t>
  </si>
  <si>
    <t>03041100</t>
  </si>
  <si>
    <t>03041200</t>
  </si>
  <si>
    <t>03041911</t>
  </si>
  <si>
    <t>03041912</t>
  </si>
  <si>
    <t>03041913</t>
  </si>
  <si>
    <t>03041919</t>
  </si>
  <si>
    <t>03041990</t>
  </si>
  <si>
    <t>03042010</t>
  </si>
  <si>
    <t>03042020</t>
  </si>
  <si>
    <t>03042050</t>
  </si>
  <si>
    <t>03042070</t>
  </si>
  <si>
    <t>03042090</t>
  </si>
  <si>
    <t>03042100</t>
  </si>
  <si>
    <t>03042210</t>
  </si>
  <si>
    <t>03042290</t>
  </si>
  <si>
    <t>03042910</t>
  </si>
  <si>
    <t>03042920</t>
  </si>
  <si>
    <t>03042930</t>
  </si>
  <si>
    <t>03042940</t>
  </si>
  <si>
    <t>03042950</t>
  </si>
  <si>
    <t>03042990</t>
  </si>
  <si>
    <t>03043100</t>
  </si>
  <si>
    <t>03043210</t>
  </si>
  <si>
    <t>03043290</t>
  </si>
  <si>
    <t>03043300</t>
  </si>
  <si>
    <t>03043900</t>
  </si>
  <si>
    <t>03044100</t>
  </si>
  <si>
    <t>03044200</t>
  </si>
  <si>
    <t>03044300</t>
  </si>
  <si>
    <t>03044400</t>
  </si>
  <si>
    <t>03044500</t>
  </si>
  <si>
    <t>03044600</t>
  </si>
  <si>
    <t>03044910</t>
  </si>
  <si>
    <t>03044920</t>
  </si>
  <si>
    <t>03044990</t>
  </si>
  <si>
    <t>03045100</t>
  </si>
  <si>
    <t>03045200</t>
  </si>
  <si>
    <t>03045300</t>
  </si>
  <si>
    <t>03045400</t>
  </si>
  <si>
    <t>03045500</t>
  </si>
  <si>
    <t>03045900</t>
  </si>
  <si>
    <t>03046100</t>
  </si>
  <si>
    <t>03046210</t>
  </si>
  <si>
    <t>03046290</t>
  </si>
  <si>
    <t>03046300</t>
  </si>
  <si>
    <t>03046900</t>
  </si>
  <si>
    <t>03047100</t>
  </si>
  <si>
    <t>03047200</t>
  </si>
  <si>
    <t>03047300</t>
  </si>
  <si>
    <t>03047400</t>
  </si>
  <si>
    <t>03047500</t>
  </si>
  <si>
    <t>03047900</t>
  </si>
  <si>
    <t>03048100</t>
  </si>
  <si>
    <t>03048200</t>
  </si>
  <si>
    <t>03048300</t>
  </si>
  <si>
    <t>03048400</t>
  </si>
  <si>
    <t>03048510</t>
  </si>
  <si>
    <t>03048520</t>
  </si>
  <si>
    <t>03048600</t>
  </si>
  <si>
    <t>03048700</t>
  </si>
  <si>
    <t>03048890</t>
  </si>
  <si>
    <t>03048910</t>
  </si>
  <si>
    <t>03048920</t>
  </si>
  <si>
    <t>03048930</t>
  </si>
  <si>
    <t>03048940</t>
  </si>
  <si>
    <t>03048990</t>
  </si>
  <si>
    <t>03049000</t>
  </si>
  <si>
    <t>03049100</t>
  </si>
  <si>
    <t>03049200</t>
  </si>
  <si>
    <t>03049211</t>
  </si>
  <si>
    <t>03049212</t>
  </si>
  <si>
    <t>03049219</t>
  </si>
  <si>
    <t>03049221</t>
  </si>
  <si>
    <t>03049222</t>
  </si>
  <si>
    <t>03049229</t>
  </si>
  <si>
    <t>03049300</t>
  </si>
  <si>
    <t>03049400</t>
  </si>
  <si>
    <t>03049500</t>
  </si>
  <si>
    <t>03049900</t>
  </si>
  <si>
    <t>03051000</t>
  </si>
  <si>
    <t>03052000</t>
  </si>
  <si>
    <t>03053000</t>
  </si>
  <si>
    <t>03053090</t>
  </si>
  <si>
    <t>03053100</t>
  </si>
  <si>
    <t>03053210</t>
  </si>
  <si>
    <t>03053220</t>
  </si>
  <si>
    <t>03053230</t>
  </si>
  <si>
    <t>03053290</t>
  </si>
  <si>
    <t>03053900</t>
  </si>
  <si>
    <t>03053910</t>
  </si>
  <si>
    <t>03053990</t>
  </si>
  <si>
    <t>03054100</t>
  </si>
  <si>
    <t>03054200</t>
  </si>
  <si>
    <t>03054300</t>
  </si>
  <si>
    <t>03054400</t>
  </si>
  <si>
    <t>03054910</t>
  </si>
  <si>
    <t>03054920</t>
  </si>
  <si>
    <t>03054990</t>
  </si>
  <si>
    <t>03055100</t>
  </si>
  <si>
    <t>03055310</t>
  </si>
  <si>
    <t>03055900</t>
  </si>
  <si>
    <t>03055910</t>
  </si>
  <si>
    <t>03055920</t>
  </si>
  <si>
    <t>03055990</t>
  </si>
  <si>
    <t>03056100</t>
  </si>
  <si>
    <t>03056200</t>
  </si>
  <si>
    <t>03056300</t>
  </si>
  <si>
    <t>03056400</t>
  </si>
  <si>
    <t>03056900</t>
  </si>
  <si>
    <t>03056910</t>
  </si>
  <si>
    <t>03056990</t>
  </si>
  <si>
    <t>03057100</t>
  </si>
  <si>
    <t>03057200</t>
  </si>
  <si>
    <t>03057900</t>
  </si>
  <si>
    <t>03061110</t>
  </si>
  <si>
    <t>03061190</t>
  </si>
  <si>
    <t>03061200</t>
  </si>
  <si>
    <t>03061310</t>
  </si>
  <si>
    <t>03061391</t>
  </si>
  <si>
    <t>03061399</t>
  </si>
  <si>
    <t>03061400</t>
  </si>
  <si>
    <t>03061500</t>
  </si>
  <si>
    <t>03061610</t>
  </si>
  <si>
    <t>03061690</t>
  </si>
  <si>
    <t>03061710</t>
  </si>
  <si>
    <t>03061790</t>
  </si>
  <si>
    <t>03061900</t>
  </si>
  <si>
    <t>03061910</t>
  </si>
  <si>
    <t>03061990</t>
  </si>
  <si>
    <t>03062100</t>
  </si>
  <si>
    <t>03062200</t>
  </si>
  <si>
    <t>03062300</t>
  </si>
  <si>
    <t>03062400</t>
  </si>
  <si>
    <t>03062500</t>
  </si>
  <si>
    <t>03062600</t>
  </si>
  <si>
    <t>03062700</t>
  </si>
  <si>
    <t>03062900</t>
  </si>
  <si>
    <t>03062910</t>
  </si>
  <si>
    <t>03062990</t>
  </si>
  <si>
    <t>03063300</t>
  </si>
  <si>
    <t>03063600</t>
  </si>
  <si>
    <t>03063990</t>
  </si>
  <si>
    <t>03071000</t>
  </si>
  <si>
    <t>03071100</t>
  </si>
  <si>
    <t>03071900</t>
  </si>
  <si>
    <t>03072100</t>
  </si>
  <si>
    <t>03072200</t>
  </si>
  <si>
    <t>03072900</t>
  </si>
  <si>
    <t>03073100</t>
  </si>
  <si>
    <t>03073200</t>
  </si>
  <si>
    <t>03073900</t>
  </si>
  <si>
    <t>03074100</t>
  </si>
  <si>
    <t>03074310</t>
  </si>
  <si>
    <t>03074320</t>
  </si>
  <si>
    <t>03074900</t>
  </si>
  <si>
    <t>03074911</t>
  </si>
  <si>
    <t>03074919</t>
  </si>
  <si>
    <t>03074920</t>
  </si>
  <si>
    <t>03074990</t>
  </si>
  <si>
    <t>03075100</t>
  </si>
  <si>
    <t>03075200</t>
  </si>
  <si>
    <t>03075900</t>
  </si>
  <si>
    <t>03075910</t>
  </si>
  <si>
    <t>03075920</t>
  </si>
  <si>
    <t>03075990</t>
  </si>
  <si>
    <t>03076000</t>
  </si>
  <si>
    <t>03077100</t>
  </si>
  <si>
    <t>03077200</t>
  </si>
  <si>
    <t>03077900</t>
  </si>
  <si>
    <t>03078100</t>
  </si>
  <si>
    <t>03078900</t>
  </si>
  <si>
    <t>03079100</t>
  </si>
  <si>
    <t>03079200</t>
  </si>
  <si>
    <t>03079900</t>
  </si>
  <si>
    <t>03081100</t>
  </si>
  <si>
    <t>03081900</t>
  </si>
  <si>
    <t>03082100</t>
  </si>
  <si>
    <t>03082900</t>
  </si>
  <si>
    <t>03083000</t>
  </si>
  <si>
    <t>03089000</t>
  </si>
  <si>
    <t>04011010</t>
  </si>
  <si>
    <t>04011090</t>
  </si>
  <si>
    <t>04012010</t>
  </si>
  <si>
    <t>04012090</t>
  </si>
  <si>
    <t>04013010</t>
  </si>
  <si>
    <t>04013021</t>
  </si>
  <si>
    <t>04013029</t>
  </si>
  <si>
    <t>04014010</t>
  </si>
  <si>
    <t>04014021</t>
  </si>
  <si>
    <t>04014029</t>
  </si>
  <si>
    <t>04015010</t>
  </si>
  <si>
    <t>04015021</t>
  </si>
  <si>
    <t>04015029</t>
  </si>
  <si>
    <t>04021010</t>
  </si>
  <si>
    <t>04021090</t>
  </si>
  <si>
    <t>04022110</t>
  </si>
  <si>
    <t>04022120</t>
  </si>
  <si>
    <t>04022130</t>
  </si>
  <si>
    <t>04022910</t>
  </si>
  <si>
    <t>04022920</t>
  </si>
  <si>
    <t>04022930</t>
  </si>
  <si>
    <t>04029100</t>
  </si>
  <si>
    <t>04029900</t>
  </si>
  <si>
    <t>04031000</t>
  </si>
  <si>
    <t>04039000</t>
  </si>
  <si>
    <t>04041000</t>
  </si>
  <si>
    <t>04049000</t>
  </si>
  <si>
    <t>04051000</t>
  </si>
  <si>
    <t>04052000</t>
  </si>
  <si>
    <t>04059010</t>
  </si>
  <si>
    <t>04059090</t>
  </si>
  <si>
    <t>04061010</t>
  </si>
  <si>
    <t>04061090</t>
  </si>
  <si>
    <t>04062000</t>
  </si>
  <si>
    <t>04063000</t>
  </si>
  <si>
    <t>04064000</t>
  </si>
  <si>
    <t>04069010</t>
  </si>
  <si>
    <t>04069020</t>
  </si>
  <si>
    <t>04069030</t>
  </si>
  <si>
    <t>04069090</t>
  </si>
  <si>
    <t>04072100</t>
  </si>
  <si>
    <t>04072900</t>
  </si>
  <si>
    <t>04079000</t>
  </si>
  <si>
    <t>04081100</t>
  </si>
  <si>
    <t>04081900</t>
  </si>
  <si>
    <t>04089100</t>
  </si>
  <si>
    <t>04089900</t>
  </si>
  <si>
    <t>04090000</t>
  </si>
  <si>
    <t>04100000</t>
  </si>
  <si>
    <t>05040011</t>
  </si>
  <si>
    <t>05040012</t>
  </si>
  <si>
    <t>05040013</t>
  </si>
  <si>
    <t>05040019</t>
  </si>
  <si>
    <t>05040090</t>
  </si>
  <si>
    <t>07019000</t>
  </si>
  <si>
    <t>07020000</t>
  </si>
  <si>
    <t>07031019</t>
  </si>
  <si>
    <t>07031029</t>
  </si>
  <si>
    <t>07032090</t>
  </si>
  <si>
    <t>07039090</t>
  </si>
  <si>
    <t>07041000</t>
  </si>
  <si>
    <t>07042000</t>
  </si>
  <si>
    <t>07049000</t>
  </si>
  <si>
    <t>07051100</t>
  </si>
  <si>
    <t>07051900</t>
  </si>
  <si>
    <t>07052100</t>
  </si>
  <si>
    <t>07052900</t>
  </si>
  <si>
    <t>07061000</t>
  </si>
  <si>
    <t>07069000</t>
  </si>
  <si>
    <t>07070000</t>
  </si>
  <si>
    <t>07081000</t>
  </si>
  <si>
    <t>07082000</t>
  </si>
  <si>
    <t>07089000</t>
  </si>
  <si>
    <t>07091000</t>
  </si>
  <si>
    <t>07092000</t>
  </si>
  <si>
    <t>07093000</t>
  </si>
  <si>
    <t>07094000</t>
  </si>
  <si>
    <t>07095100</t>
  </si>
  <si>
    <t>07095200</t>
  </si>
  <si>
    <t>07095900</t>
  </si>
  <si>
    <t>07096000</t>
  </si>
  <si>
    <t>07097000</t>
  </si>
  <si>
    <t>07099019</t>
  </si>
  <si>
    <t>07099020</t>
  </si>
  <si>
    <t>07099090</t>
  </si>
  <si>
    <t>07099100</t>
  </si>
  <si>
    <t>07099200</t>
  </si>
  <si>
    <t>07099300</t>
  </si>
  <si>
    <t>07099919</t>
  </si>
  <si>
    <t>07099990</t>
  </si>
  <si>
    <t>07101000</t>
  </si>
  <si>
    <t>07102100</t>
  </si>
  <si>
    <t>07102200</t>
  </si>
  <si>
    <t>07102900</t>
  </si>
  <si>
    <t>07103000</t>
  </si>
  <si>
    <t>07104000</t>
  </si>
  <si>
    <t>07108000</t>
  </si>
  <si>
    <t>07109000</t>
  </si>
  <si>
    <t>07112010</t>
  </si>
  <si>
    <t>07112020</t>
  </si>
  <si>
    <t>07112090</t>
  </si>
  <si>
    <t>07113010</t>
  </si>
  <si>
    <t>07113090</t>
  </si>
  <si>
    <t>07114000</t>
  </si>
  <si>
    <t>07115100</t>
  </si>
  <si>
    <t>07115900</t>
  </si>
  <si>
    <t>07119000</t>
  </si>
  <si>
    <t>07122000</t>
  </si>
  <si>
    <t>07123100</t>
  </si>
  <si>
    <t>07123200</t>
  </si>
  <si>
    <t>07123300</t>
  </si>
  <si>
    <t>07123900</t>
  </si>
  <si>
    <t>07129010</t>
  </si>
  <si>
    <t>07129090</t>
  </si>
  <si>
    <t>07131090</t>
  </si>
  <si>
    <t>07132090</t>
  </si>
  <si>
    <t>07133190</t>
  </si>
  <si>
    <t>07133290</t>
  </si>
  <si>
    <t>07133319</t>
  </si>
  <si>
    <t>07133329</t>
  </si>
  <si>
    <t>07133399</t>
  </si>
  <si>
    <t>07133490</t>
  </si>
  <si>
    <t>07133590</t>
  </si>
  <si>
    <t>07133990</t>
  </si>
  <si>
    <t>07134090</t>
  </si>
  <si>
    <t>07135090</t>
  </si>
  <si>
    <t>07136090</t>
  </si>
  <si>
    <t>07139090</t>
  </si>
  <si>
    <t>07141000</t>
  </si>
  <si>
    <t>07142000</t>
  </si>
  <si>
    <t>07143000</t>
  </si>
  <si>
    <t>07144000</t>
  </si>
  <si>
    <t>07145000</t>
  </si>
  <si>
    <t>07149000</t>
  </si>
  <si>
    <t>08011100</t>
  </si>
  <si>
    <t>08011110</t>
  </si>
  <si>
    <t>08011190</t>
  </si>
  <si>
    <t>08011200</t>
  </si>
  <si>
    <t>08011900</t>
  </si>
  <si>
    <t>08012100</t>
  </si>
  <si>
    <t>08012200</t>
  </si>
  <si>
    <t>08013100</t>
  </si>
  <si>
    <t>08013200</t>
  </si>
  <si>
    <t>08021100</t>
  </si>
  <si>
    <t>08021200</t>
  </si>
  <si>
    <t>08022100</t>
  </si>
  <si>
    <t>08022200</t>
  </si>
  <si>
    <t>08023100</t>
  </si>
  <si>
    <t>08023200</t>
  </si>
  <si>
    <t>08024000</t>
  </si>
  <si>
    <t>08024100</t>
  </si>
  <si>
    <t>08024200</t>
  </si>
  <si>
    <t>08025000</t>
  </si>
  <si>
    <t>08025100</t>
  </si>
  <si>
    <t>08025200</t>
  </si>
  <si>
    <t>08026000</t>
  </si>
  <si>
    <t>08026100</t>
  </si>
  <si>
    <t>08026200</t>
  </si>
  <si>
    <t>08027000</t>
  </si>
  <si>
    <t>08028000</t>
  </si>
  <si>
    <t>08029000</t>
  </si>
  <si>
    <t>08030000</t>
  </si>
  <si>
    <t>08031000</t>
  </si>
  <si>
    <t>08039000</t>
  </si>
  <si>
    <t>08041010</t>
  </si>
  <si>
    <t>08041020</t>
  </si>
  <si>
    <t>08042010</t>
  </si>
  <si>
    <t>08042020</t>
  </si>
  <si>
    <t>08043000</t>
  </si>
  <si>
    <t>08044000</t>
  </si>
  <si>
    <t>08045000</t>
  </si>
  <si>
    <t>08045010</t>
  </si>
  <si>
    <t>08045020</t>
  </si>
  <si>
    <t>08045030</t>
  </si>
  <si>
    <t>08051000</t>
  </si>
  <si>
    <t>08052000</t>
  </si>
  <si>
    <t>08052100</t>
  </si>
  <si>
    <t>08052200</t>
  </si>
  <si>
    <t>08052900</t>
  </si>
  <si>
    <t>08054000</t>
  </si>
  <si>
    <t>08055000</t>
  </si>
  <si>
    <t>08059000</t>
  </si>
  <si>
    <t>08061000</t>
  </si>
  <si>
    <t>08062000</t>
  </si>
  <si>
    <t>08071100</t>
  </si>
  <si>
    <t>08071900</t>
  </si>
  <si>
    <t>08072000</t>
  </si>
  <si>
    <t>08081000</t>
  </si>
  <si>
    <t>08082010</t>
  </si>
  <si>
    <t>08082020</t>
  </si>
  <si>
    <t>08083000</t>
  </si>
  <si>
    <t>08084000</t>
  </si>
  <si>
    <t>08091000</t>
  </si>
  <si>
    <t>08092000</t>
  </si>
  <si>
    <t>08092100</t>
  </si>
  <si>
    <t>08092900</t>
  </si>
  <si>
    <t>08093010</t>
  </si>
  <si>
    <t>08093020</t>
  </si>
  <si>
    <t>08094000</t>
  </si>
  <si>
    <t>08101000</t>
  </si>
  <si>
    <t>08102000</t>
  </si>
  <si>
    <t>08103000</t>
  </si>
  <si>
    <t>08104000</t>
  </si>
  <si>
    <t>08105000</t>
  </si>
  <si>
    <t>08106000</t>
  </si>
  <si>
    <t>08107000</t>
  </si>
  <si>
    <t>08109000</t>
  </si>
  <si>
    <t>08111000</t>
  </si>
  <si>
    <t>08112000</t>
  </si>
  <si>
    <t>08119000</t>
  </si>
  <si>
    <t>08121000</t>
  </si>
  <si>
    <t>08129000</t>
  </si>
  <si>
    <t>08131000</t>
  </si>
  <si>
    <t>08132010</t>
  </si>
  <si>
    <t>08132020</t>
  </si>
  <si>
    <t>08133000</t>
  </si>
  <si>
    <t>08134010</t>
  </si>
  <si>
    <t>08134090</t>
  </si>
  <si>
    <t>08135000</t>
  </si>
  <si>
    <t>08140000</t>
  </si>
  <si>
    <t>09011110</t>
  </si>
  <si>
    <t>09011190</t>
  </si>
  <si>
    <t>09011200</t>
  </si>
  <si>
    <t>09012100</t>
  </si>
  <si>
    <t>09012200</t>
  </si>
  <si>
    <t>09019000</t>
  </si>
  <si>
    <t>09021000</t>
  </si>
  <si>
    <t>09022000</t>
  </si>
  <si>
    <t>09023000</t>
  </si>
  <si>
    <t>09024000</t>
  </si>
  <si>
    <t>09030010</t>
  </si>
  <si>
    <t>09030090</t>
  </si>
  <si>
    <t>09041100</t>
  </si>
  <si>
    <t>09041200</t>
  </si>
  <si>
    <t>09042000</t>
  </si>
  <si>
    <t>09042100</t>
  </si>
  <si>
    <t>09042200</t>
  </si>
  <si>
    <t>09050000</t>
  </si>
  <si>
    <t>09051000</t>
  </si>
  <si>
    <t>09052000</t>
  </si>
  <si>
    <t>09061000</t>
  </si>
  <si>
    <t>09061100</t>
  </si>
  <si>
    <t>09061900</t>
  </si>
  <si>
    <t>09062000</t>
  </si>
  <si>
    <t>09070000</t>
  </si>
  <si>
    <t>09071000</t>
  </si>
  <si>
    <t>09072000</t>
  </si>
  <si>
    <t>09081000</t>
  </si>
  <si>
    <t>09081100</t>
  </si>
  <si>
    <t>09081200</t>
  </si>
  <si>
    <t>09082000</t>
  </si>
  <si>
    <t>09082100</t>
  </si>
  <si>
    <t>09082200</t>
  </si>
  <si>
    <t>09083000</t>
  </si>
  <si>
    <t>09083100</t>
  </si>
  <si>
    <t>09083200</t>
  </si>
  <si>
    <t>09091010</t>
  </si>
  <si>
    <t>09091020</t>
  </si>
  <si>
    <t>09092000</t>
  </si>
  <si>
    <t>09092100</t>
  </si>
  <si>
    <t>09092200</t>
  </si>
  <si>
    <t>09093000</t>
  </si>
  <si>
    <t>09093100</t>
  </si>
  <si>
    <t>09093200</t>
  </si>
  <si>
    <t>09094000</t>
  </si>
  <si>
    <t>09095000</t>
  </si>
  <si>
    <t>09096110</t>
  </si>
  <si>
    <t>09096120</t>
  </si>
  <si>
    <t>09096190</t>
  </si>
  <si>
    <t>09096210</t>
  </si>
  <si>
    <t>09096220</t>
  </si>
  <si>
    <t>09096290</t>
  </si>
  <si>
    <t>09101000</t>
  </si>
  <si>
    <t>09101100</t>
  </si>
  <si>
    <t>09101200</t>
  </si>
  <si>
    <t>09102000</t>
  </si>
  <si>
    <t>09103000</t>
  </si>
  <si>
    <t>09104000</t>
  </si>
  <si>
    <t>09105000</t>
  </si>
  <si>
    <t>09109100</t>
  </si>
  <si>
    <t>09109900</t>
  </si>
  <si>
    <t xml:space="preserve">Carne bovina,en reses o medias reses fresca o refrigerada  </t>
  </si>
  <si>
    <t xml:space="preserve">Cuartos delanteros de carne bovina fresca o refrigerada s/deshuesar  </t>
  </si>
  <si>
    <t xml:space="preserve">Cuartos traseros de carne bovina fresca o refrigerada s/dehuesar  </t>
  </si>
  <si>
    <t xml:space="preserve">Cortes de carne bovina fresca o refrigerada s/deshuesar,ncop.  </t>
  </si>
  <si>
    <t xml:space="preserve">Carne bovina,deshuesada,fresca o refrigerada  </t>
  </si>
  <si>
    <t xml:space="preserve">Carne bovina,en reses o medias reses,congelada  </t>
  </si>
  <si>
    <t xml:space="preserve">Cuartos delanteros de carne bovina congelada,s/deshuesar  </t>
  </si>
  <si>
    <t xml:space="preserve">Cuartos traseros de carne bovina congelada,s/deshuesar  </t>
  </si>
  <si>
    <t xml:space="preserve">Cortes de carne bovina congelada,s/deshuesar,ncop.  </t>
  </si>
  <si>
    <t xml:space="preserve">Carne bovina,deshuesada,congelada  </t>
  </si>
  <si>
    <t xml:space="preserve">Carne porcina,en reses o medias reses,fresca o refrigerada  </t>
  </si>
  <si>
    <t xml:space="preserve">Jamones,paletas y sus trozos,s/deshuesar,frescos o refrigerados  </t>
  </si>
  <si>
    <t xml:space="preserve">Carne de la especie porcina,fresca o refrigerada,ncop.  </t>
  </si>
  <si>
    <t xml:space="preserve">Carne porcina en reses o medias reses,congelada  </t>
  </si>
  <si>
    <t xml:space="preserve">Jamones,paletas y sus trozos,s/deshuesar,congelados  </t>
  </si>
  <si>
    <t xml:space="preserve">Carne porcina,congelada,ncop.  </t>
  </si>
  <si>
    <t xml:space="preserve">Reses o medias reses de cordero,frescas o refrigeradas  </t>
  </si>
  <si>
    <t xml:space="preserve">Carne ovina,en reses o medias reses,fresca o refrigerada  </t>
  </si>
  <si>
    <t xml:space="preserve">Cortes s/deshuesar ncop.de carne ovina fresca o refrigerada  </t>
  </si>
  <si>
    <t xml:space="preserve">Carne de la especie ovina,deshuesada,fresca o refrigerada  </t>
  </si>
  <si>
    <t xml:space="preserve">Reses o medias reses,de cordero,congeladas  </t>
  </si>
  <si>
    <t xml:space="preserve">Carne ovina,en reses o medias reses,congelada  </t>
  </si>
  <si>
    <t xml:space="preserve">Cortes de carne ovina s/deshuesar ncop.,congelada  </t>
  </si>
  <si>
    <t xml:space="preserve">Carne ovina,deshuesada,congelada  </t>
  </si>
  <si>
    <t xml:space="preserve">Carne de animales de la especie caprina  </t>
  </si>
  <si>
    <t xml:space="preserve">Carne de la especie caballar,asnal o mular  </t>
  </si>
  <si>
    <t xml:space="preserve">Despojos de la especie bovina,frescos o refrigerados  </t>
  </si>
  <si>
    <t xml:space="preserve">Lenguas bovinas congeladas  </t>
  </si>
  <si>
    <t xml:space="preserve">Hígados bovinos congelados  </t>
  </si>
  <si>
    <t xml:space="preserve">Colas(rabos) bovinos congelados  </t>
  </si>
  <si>
    <t xml:space="preserve">Despojos de la especie bovina ncop.congelados  </t>
  </si>
  <si>
    <t xml:space="preserve">Despojos de la especie porcina,frescos o refrigerados  </t>
  </si>
  <si>
    <t xml:space="preserve">Hígados porcinos congelados  </t>
  </si>
  <si>
    <t xml:space="preserve">Despojos de la especie porcina congelados excluidos hígados  </t>
  </si>
  <si>
    <t xml:space="preserve">Despojos de las especies ovina,caprina,caballar,asnal o mular,frescos o refrigerados  </t>
  </si>
  <si>
    <t xml:space="preserve">Despojos de las especies ovina,caprina,caballar,asnal o mular,congelados  </t>
  </si>
  <si>
    <t xml:space="preserve">Gallos o gallinas s/trocear,frescos o refrigerados  </t>
  </si>
  <si>
    <t xml:space="preserve">Gallos o gallinas s/trocear,congelados  </t>
  </si>
  <si>
    <t xml:space="preserve">Trozos y despojos de gallos o gallinas,frescos o refrigerados  </t>
  </si>
  <si>
    <t xml:space="preserve">Trozos y despojos de gallos o gallinas,congelados  </t>
  </si>
  <si>
    <t xml:space="preserve">Pavos s/trocear,frescos o refrigerados  </t>
  </si>
  <si>
    <t xml:space="preserve">Pavos s/trocear,congelados  </t>
  </si>
  <si>
    <t xml:space="preserve">Trozos y despojos de pavos,frescos o refrigerados  </t>
  </si>
  <si>
    <t xml:space="preserve">Trozos y despojos de pavos,congelados  </t>
  </si>
  <si>
    <t xml:space="preserve">Patos s/trocear,frescos o refrigerados  </t>
  </si>
  <si>
    <t xml:space="preserve">Patos s/trocear,congelados  </t>
  </si>
  <si>
    <t xml:space="preserve">Hígados grasos de pato,frescos o refrigerados   </t>
  </si>
  <si>
    <t xml:space="preserve">Despojos de pato frescos o refrigerados,excluidos hígados grasos   </t>
  </si>
  <si>
    <t xml:space="preserve">Despojos de pato congelados,excluidos hígados grasos   </t>
  </si>
  <si>
    <t xml:space="preserve">despojos de pato congelados,excluidos hígados grasos   </t>
  </si>
  <si>
    <t xml:space="preserve">Gasos s/trocear,frescos o refrigerados  </t>
  </si>
  <si>
    <t xml:space="preserve">Gansos s/trocear,congelados  </t>
  </si>
  <si>
    <t xml:space="preserve">Hígados grasos de ganso,frescos o refrigerados   </t>
  </si>
  <si>
    <t xml:space="preserve">Despojos de ganso frescos o refrigerados,excluidos hígados grasos   </t>
  </si>
  <si>
    <t xml:space="preserve">Despojos de ganso congelados,excluidos hígados grasos   </t>
  </si>
  <si>
    <t xml:space="preserve">Carnes y despojos de pintadas frescos,refrigerados o congelados   </t>
  </si>
  <si>
    <t xml:space="preserve">Carnes y despojos de conejo o de liebre  </t>
  </si>
  <si>
    <t xml:space="preserve">Carnes y despojos comestibles ncop.  </t>
  </si>
  <si>
    <t xml:space="preserve">Carnes y despojos de primates  </t>
  </si>
  <si>
    <t xml:space="preserve">Carnes y despojos de ballenas,delfines,marsopas,manatíes y dugones o dugongos  </t>
  </si>
  <si>
    <t xml:space="preserve">Carnes y despojos comestibles de reptiles incluidos serpientes y tortugas de mar  </t>
  </si>
  <si>
    <t xml:space="preserve">Carnes y despojos de camellos u otros camélidos frescos,refrigerados o congelados   </t>
  </si>
  <si>
    <t xml:space="preserve">Tocino,fresco,refrigerado o congelado  </t>
  </si>
  <si>
    <t xml:space="preserve">Tocino,excluido fresco,refrigerado o congelado  </t>
  </si>
  <si>
    <t xml:space="preserve">Grasa de cerdo,fresca,refrigerada o congelada  </t>
  </si>
  <si>
    <t xml:space="preserve">Grasa de cerdo,excluida fresca,refrigerada o congelada  </t>
  </si>
  <si>
    <t xml:space="preserve">Grasa de ave  </t>
  </si>
  <si>
    <t xml:space="preserve">Jamones,paletas y sus trozos,s/deshuesar,salados o en salmuera,secos o ahumados  </t>
  </si>
  <si>
    <t xml:space="preserve">Panceta(tocino entreverado),sus trozos,salados,en salmuera,secos o ahumados  </t>
  </si>
  <si>
    <t xml:space="preserve">Carne y despojos comestibles de porcinos ncop.,salados,en salmuera,secos o ahumados  </t>
  </si>
  <si>
    <t xml:space="preserve">Carne bovina,salada,en salmuera,seca o ahumada  </t>
  </si>
  <si>
    <t xml:space="preserve">Carne,despojos comestibles salados,secos,ahumados,harina y polvo comestible,de primates  </t>
  </si>
  <si>
    <t xml:space="preserve">Carne,despojos comestibles salados,secos,ahumados,harina y polvo comestible,de ballenas,delfines,marsopas,manatíes y dugones o dugongos  </t>
  </si>
  <si>
    <t xml:space="preserve">Carne,despojos comestibles salados,secos,ahumados,harina y polvo comestible,de reptiles incluidos serpientes y tortugas de mar  </t>
  </si>
  <si>
    <t xml:space="preserve">Despojos comestibles salados,en salmuera,secos,ahumados,harina y polvo comestible,de animales ncop.  </t>
  </si>
  <si>
    <t xml:space="preserve">Truchas frescas o refrigeradas excluído en filetes  </t>
  </si>
  <si>
    <t>Salmónidos, excepto los despojos comestibles de pescado de las subpartidas 0302.91 a 0302.99:</t>
  </si>
  <si>
    <t xml:space="preserve">Salmones del Pacifico,frescos o refrigerados  excluído en filetes  </t>
  </si>
  <si>
    <t xml:space="preserve">Salmones del Atlántico o Danubio,frescos o refrigerados  excluído en filetes  </t>
  </si>
  <si>
    <t xml:space="preserve">Pescados salmónidos ncop.,frescos o refrigerados  excluído en filetes  </t>
  </si>
  <si>
    <t xml:space="preserve">Halibut fresco o refrigerado  excluído en filetes  </t>
  </si>
  <si>
    <t xml:space="preserve">Sollas frescas o refrigeradas  excluído en filetes  </t>
  </si>
  <si>
    <t xml:space="preserve">Lenguados frescos o refrigerados  excluído en filetes  </t>
  </si>
  <si>
    <t xml:space="preserve">Rodaballos frescos o refrigerados  excluído en filetes  </t>
  </si>
  <si>
    <t xml:space="preserve">Pescados planos ncop.,frescos o refrigerados  excluído en filetes  </t>
  </si>
  <si>
    <t xml:space="preserve">Albacoras o atunes blancos,frescos o refrigerados  excluído en filetes  </t>
  </si>
  <si>
    <t xml:space="preserve">Atunes de aleta amarilla,frescos o refrigerados  excluído en filetes  </t>
  </si>
  <si>
    <t xml:space="preserve">Listados o bonitos de vientre rayado,frescos o refrigerados  excluído en filetes  </t>
  </si>
  <si>
    <t xml:space="preserve">Patudos o atunes ojo grande,frescos o refrigerados  excluído en filetes   </t>
  </si>
  <si>
    <t xml:space="preserve">Atunes comunes o de aleta azul,frescos o refrigerados  excluído en filetes  </t>
  </si>
  <si>
    <t xml:space="preserve">Atunes del sur,frescos o refrigerados  excluído en filetes  </t>
  </si>
  <si>
    <t xml:space="preserve">Atunes ncop.frescos o refrigerados  excluído en filetes  </t>
  </si>
  <si>
    <t xml:space="preserve">Arenques frescos o refrigerados  excluído en filetes  </t>
  </si>
  <si>
    <t xml:space="preserve">Anchoitas frescas o refrigeradas excluídas en filetes  </t>
  </si>
  <si>
    <t xml:space="preserve">Anchoas frescas o refrigeradas excluídas anchoitas y filetes  </t>
  </si>
  <si>
    <t xml:space="preserve">Sardinas,sardinelas y espadines frescos o refrigerados  excluído en filetes  </t>
  </si>
  <si>
    <t xml:space="preserve">Caballas frescas o refrigeradas  excluído en filetes   </t>
  </si>
  <si>
    <t xml:space="preserve">Jureles frescos o refrigerados  excluído en filetes  </t>
  </si>
  <si>
    <t xml:space="preserve">Cobias frescos o refrigerados  excluído en filetes  </t>
  </si>
  <si>
    <t xml:space="preserve">Peces espada  frescos o refrigerados  excluído en filetes  </t>
  </si>
  <si>
    <t xml:space="preserve">Bacalaos frescos o refrigerados  excluído en filetes  </t>
  </si>
  <si>
    <t xml:space="preserve">Eglefinos frescos o refrigerados  excluído en filetes  </t>
  </si>
  <si>
    <t xml:space="preserve">Carboneros frescos o refrigerados  excluído en filetes  </t>
  </si>
  <si>
    <t xml:space="preserve">Merluzas frescas o refrigeradas  excluído en filetes  </t>
  </si>
  <si>
    <t xml:space="preserve">Abadejos de Alaska frescos o refrigerados  excluído en filetes  </t>
  </si>
  <si>
    <t xml:space="preserve">Bacaladillas frescas o refrigeradas  excluído en filetes  </t>
  </si>
  <si>
    <t xml:space="preserve">Pescados de las familias Bregmacerotidae,Euclichthyidae,Gadidae,Macrouridae,Melanonidae,Merlucciidae,Moridae yMuraenolepididae, ncop.frescos o refrigerados excluídos en filetes  </t>
  </si>
  <si>
    <t xml:space="preserve">Eglefinos congelados  excluido en filetes  </t>
  </si>
  <si>
    <t xml:space="preserve">Carboneros congelados  excluido en filetes  </t>
  </si>
  <si>
    <t>Escualos frescos, refrigerados, exc.filets, otras carnes</t>
  </si>
  <si>
    <t>Anguilas frescas, refrigeradas, exc. filets, otras carnes.</t>
  </si>
  <si>
    <t xml:space="preserve">Peces espada refrigeradas, exc.filets, otras carnes </t>
  </si>
  <si>
    <t>Merluzas frescas, refrigeradas, exc.filets, otras carnes.</t>
  </si>
  <si>
    <t xml:space="preserve">Peces agujas frescos o refrigerados excluido en filetes  </t>
  </si>
  <si>
    <t xml:space="preserve">Pargos frescos o refrigerados excluido en filetes  </t>
  </si>
  <si>
    <t xml:space="preserve">Chernas frescas o refrigeradas excluido en filetes  </t>
  </si>
  <si>
    <t xml:space="preserve">Meros frescos o refrigerados excluido en filetes  </t>
  </si>
  <si>
    <t xml:space="preserve">Esturiones frescos o refrigerados excluido en filetes  </t>
  </si>
  <si>
    <t xml:space="preserve">Bagres de canal frescos o refrigerados excluido en filetes  </t>
  </si>
  <si>
    <t xml:space="preserve">Pejerreyes frescos o refrigerados excluido en filetes  </t>
  </si>
  <si>
    <t xml:space="preserve">Sábalos frescos o refrigerados excluido en filetes  </t>
  </si>
  <si>
    <t xml:space="preserve">Tilapias(Tilapia spp.,Sarotherodon spp.,Danakilia spp.,sus híbridos)frescos o refrigerados  excluído en filetes  </t>
  </si>
  <si>
    <t xml:space="preserve">Surubíes  frescos o refrigerados excluido en filetes  </t>
  </si>
  <si>
    <t xml:space="preserve">Tarariras frescas o refrigeradas excluido en filetes  </t>
  </si>
  <si>
    <t xml:space="preserve">Bogas frescas o refrigeradas excluido en filetes  </t>
  </si>
  <si>
    <t xml:space="preserve">Lisas frescas o refrigeradas excluido en filetes  </t>
  </si>
  <si>
    <t xml:space="preserve">Arapaimas frescas o refrigeradas excluido en filetes  </t>
  </si>
  <si>
    <t xml:space="preserve">Pescadillas frescas o refrigeradas excluido en filetes  </t>
  </si>
  <si>
    <t xml:space="preserve">Anchoitas frescas o refrigeradas excluido en filetes  </t>
  </si>
  <si>
    <t xml:space="preserve">Piramutabas frescas o refrigeradas excluido en filetes  </t>
  </si>
  <si>
    <t xml:space="preserve">Douradas  frescas o refrigeradas excluido en filetes  </t>
  </si>
  <si>
    <t xml:space="preserve">Pacúes frescos o refrigerados excluido en filetes  </t>
  </si>
  <si>
    <t xml:space="preserve">Tambaquíes frescos o refrigerados excluido en filetes  </t>
  </si>
  <si>
    <t xml:space="preserve">Tambacúes  frescos o refrigerados excluido en filetes  </t>
  </si>
  <si>
    <t xml:space="preserve">Hígados,huevas y lechas de pescado,frescas o refrigeradas  </t>
  </si>
  <si>
    <t xml:space="preserve">Tilapias(Oreochromis spp.) frescas o refrigeradas excluido en filetes  </t>
  </si>
  <si>
    <t xml:space="preserve">Bagres o pez gato excluidos bagres del canal,frescos o refrigerados  excluído en filetes  </t>
  </si>
  <si>
    <t xml:space="preserve">Carpas frescas o refrigeradas  excluído en filetes  </t>
  </si>
  <si>
    <t xml:space="preserve">Anguilas frescas o refrigeradas  excluído en filetes  </t>
  </si>
  <si>
    <t xml:space="preserve">Percas del Nilo y peces cabeza de serpiente frescos o refrigerados  excluído en filetes  </t>
  </si>
  <si>
    <t xml:space="preserve">Escualos frescos o refrigerados  excluído en filetes  </t>
  </si>
  <si>
    <t xml:space="preserve">Rayas frescas o refrigeradas  excluído en filetes  </t>
  </si>
  <si>
    <t xml:space="preserve">Merluza negra fresca o refrigerada excluido en filetes  </t>
  </si>
  <si>
    <t xml:space="preserve">Austromerluza antártica fresca o refrigerada excluido en filetes  </t>
  </si>
  <si>
    <t xml:space="preserve">Róbalos frescos o refrigerados  excluído en filetes  </t>
  </si>
  <si>
    <t xml:space="preserve">Sargos frescos o refrigerados  excluído en filetes  </t>
  </si>
  <si>
    <t xml:space="preserve">Pescados ncop.,frescos o refrigerados excluido en filetes  </t>
  </si>
  <si>
    <t xml:space="preserve">Salmones rojos congelados excluido en filetes  </t>
  </si>
  <si>
    <t xml:space="preserve">Salmones del Pacífico congelados excluido salmones rojos y en filetes  </t>
  </si>
  <si>
    <t xml:space="preserve">Salmones del Atlántico y del Danubio,congelados  excluido en filetes  </t>
  </si>
  <si>
    <t xml:space="preserve">Truchas congeladas  excluido en filetes  </t>
  </si>
  <si>
    <t xml:space="preserve">Salmonidos ncop.congelados excluido en filetes  </t>
  </si>
  <si>
    <t xml:space="preserve">Truchas(Salmo trutta,Oncorhynchus mykiss,Oncorhynchus clarki, ncorhynchus aguabonita,Oncorhynchus gilae,Oncorhynchus apache y Oncorhynchus chrysogaster)ahumadas,incluidos los filetes,excluidos los despojos comestibles   </t>
  </si>
  <si>
    <t xml:space="preserve">Tilapias(Oreochromis spp.)congelados  excluido en filetes  </t>
  </si>
  <si>
    <t xml:space="preserve">Bagres de canal congelados excluido en filetes  </t>
  </si>
  <si>
    <t xml:space="preserve">Bagres o pez gato excluidos bagres del canal,congelados excluído en filetes  </t>
  </si>
  <si>
    <t xml:space="preserve">Carpas congeladas excluído en filetes  </t>
  </si>
  <si>
    <t xml:space="preserve">Anguilas congeladas  excluido en filetes  </t>
  </si>
  <si>
    <t xml:space="preserve">Salmónidos ncop.congelados  excluido en filetes  </t>
  </si>
  <si>
    <t xml:space="preserve">Halibut congelado  excluido en filetes  </t>
  </si>
  <si>
    <t xml:space="preserve">Sollas congeladas  excluido en filetes  </t>
  </si>
  <si>
    <t xml:space="preserve">Lenguados congelados  excluido en filetes  </t>
  </si>
  <si>
    <t xml:space="preserve">Rodaballos congelados excluído en filetes  </t>
  </si>
  <si>
    <t xml:space="preserve">Pescados planos ncop.congelados  excluido en filetes  </t>
  </si>
  <si>
    <t xml:space="preserve">Albacoras o atunes blancos congelados  excluido en filetes  </t>
  </si>
  <si>
    <t xml:space="preserve">Atunes de aleta amarilla congelados  excluido en filetes  </t>
  </si>
  <si>
    <t xml:space="preserve">Listados o bonitos de vientre rayado,congelados  excluido en filetes  </t>
  </si>
  <si>
    <t xml:space="preserve">Patudos o atunes ojo grande,congelados  excluido en filetes   </t>
  </si>
  <si>
    <t xml:space="preserve">Atunes comunes o de aleta azul congelados  excluido en filetes  </t>
  </si>
  <si>
    <t xml:space="preserve">Atunes del sur congelados  excluido en filetes  </t>
  </si>
  <si>
    <t xml:space="preserve">Atunes ncop.congelados  excluido en filetes  </t>
  </si>
  <si>
    <t xml:space="preserve">Arenques congelados  excluido en filetes  </t>
  </si>
  <si>
    <t xml:space="preserve">Bacalaos congelados  excluído en filetes  </t>
  </si>
  <si>
    <t xml:space="preserve">Sardinas,sardinelas y espadines congelados  excluido en filetes   </t>
  </si>
  <si>
    <t xml:space="preserve">Caballas congeladas excluido en filetes  </t>
  </si>
  <si>
    <t xml:space="preserve">Jureles congelados excluído en filetes  </t>
  </si>
  <si>
    <t xml:space="preserve">Cobias congelados excluído en filetes  </t>
  </si>
  <si>
    <t xml:space="preserve">Peces espada congelados excluido en filetes  </t>
  </si>
  <si>
    <t>Pescados ncop.,congelados excluido en filetes</t>
  </si>
  <si>
    <t xml:space="preserve">Bacalaos congelados  excluido en filetes  </t>
  </si>
  <si>
    <t xml:space="preserve">Merluzas congeladas excluido en filetes  </t>
  </si>
  <si>
    <t xml:space="preserve">Abadejos de Alaska congelados excluído en filetes  </t>
  </si>
  <si>
    <t xml:space="preserve">Bacaladillas congeladas excluído en filetes  </t>
  </si>
  <si>
    <t xml:space="preserve">Merluzas de cola congeladas excluido en filetes  </t>
  </si>
  <si>
    <t xml:space="preserve">Pescados de las familias Bregmacerotidae,Euclichthyidae,Gadidae, Macrouridae,Melanonidae,Merlucciidae,Moridae y Muraenolepididae ncop. Congelados excluídos en filetes   </t>
  </si>
  <si>
    <t xml:space="preserve">Sardinas,sardinelas y espadines congelados  excluído en filetes  </t>
  </si>
  <si>
    <t>Escualos congelados exc.filets</t>
  </si>
  <si>
    <t>Percas (robalos y bailas) congeladas  excluido en filetes</t>
  </si>
  <si>
    <t xml:space="preserve">Corvinas congeladas excluido en filetes  </t>
  </si>
  <si>
    <t xml:space="preserve">Pescadillas congeladas excluido en filetes  </t>
  </si>
  <si>
    <t xml:space="preserve">Peces agujas congeladas excluido en filetes  </t>
  </si>
  <si>
    <t xml:space="preserve">Peces  pargos congelados excluido en filetes  </t>
  </si>
  <si>
    <t xml:space="preserve">Peces rapes congelados excluido en filetes  </t>
  </si>
  <si>
    <t xml:space="preserve">Chernas congeladas excluido filetes  </t>
  </si>
  <si>
    <t xml:space="preserve">Meros congelados excluido en filetes  </t>
  </si>
  <si>
    <t xml:space="preserve">Lisas congeladas excluido en filetes  </t>
  </si>
  <si>
    <t xml:space="preserve">Esturiones congelados excluido en filetes  </t>
  </si>
  <si>
    <t xml:space="preserve">Pejerreyes congelados excluido en filetes  </t>
  </si>
  <si>
    <t xml:space="preserve">Nototenias (Patagonothoten spp.) congeladas excluido en filetes </t>
  </si>
  <si>
    <t xml:space="preserve">Bagres de canal (Ictalurus puntactus) congeladas excluido en filetes  </t>
  </si>
  <si>
    <t xml:space="preserve">Sábalos (Prochilodus spp.) congelados excluido en filetes  </t>
  </si>
  <si>
    <t xml:space="preserve">Surubíes congelados excluido en filetes  </t>
  </si>
  <si>
    <t xml:space="preserve">Tarariras congeladas excluido en filetes  </t>
  </si>
  <si>
    <t xml:space="preserve">Bogas (Leporinus spp.) excluido en filetes  </t>
  </si>
  <si>
    <t xml:space="preserve">Arapaimas congeladas excluido en filetes  </t>
  </si>
  <si>
    <t xml:space="preserve">Anchoítas  congeladas excluido en filetes  </t>
  </si>
  <si>
    <t xml:space="preserve">Piramutabas congeladas excluido en filetes  </t>
  </si>
  <si>
    <t xml:space="preserve">Douradas congeladas excluido en filetes  </t>
  </si>
  <si>
    <t xml:space="preserve">Pacúes congelados excluido en filetes  </t>
  </si>
  <si>
    <t xml:space="preserve">Tambaquíes congelados excluido en filetes  </t>
  </si>
  <si>
    <t xml:space="preserve">Pescados ncop.,congelados excluido en filetes  </t>
  </si>
  <si>
    <t xml:space="preserve">Tiburones azules congelados enteros  </t>
  </si>
  <si>
    <t xml:space="preserve">Tiburones azules congelados evicerados,sin cabeza ni aletas  </t>
  </si>
  <si>
    <t xml:space="preserve">Tiburones azules congelados en trozos c/piel  </t>
  </si>
  <si>
    <t xml:space="preserve">Tiburones azules congelados en trozos s/piel  </t>
  </si>
  <si>
    <t xml:space="preserve">Tiburones azules congelados presentados en formas ncop.  </t>
  </si>
  <si>
    <t xml:space="preserve">Escualos congelados excluido tiburón azul y en filetes  </t>
  </si>
  <si>
    <t xml:space="preserve">Rayas congeladas excluído en filetes  </t>
  </si>
  <si>
    <t xml:space="preserve">Merluzas negras congeladas evisceradas,sin cabeza ni cola  excluido en filetes   </t>
  </si>
  <si>
    <t xml:space="preserve">Cabezas congeladas de merluza negra  </t>
  </si>
  <si>
    <t xml:space="preserve">Merluzas negras congeladas excluido en filetes,cabezas y eviceradas sin cabezas ni cola  </t>
  </si>
  <si>
    <t xml:space="preserve">Astromerluzas antárticas congeladas eviceradas ,sin cabezas ni cola  excluido en filetes  </t>
  </si>
  <si>
    <t xml:space="preserve">Cabezas congeladas de astromerluza antártica  </t>
  </si>
  <si>
    <t xml:space="preserve">Astromerluzas antárticas congeladas excluido en filetes,cabezas y eviceradas sin cabeza ni cola  </t>
  </si>
  <si>
    <t xml:space="preserve">Róbalos congelados excluido en filetes  </t>
  </si>
  <si>
    <t xml:space="preserve">Peces agujas congelados excluido en filetes  </t>
  </si>
  <si>
    <t xml:space="preserve">Pescados nototenias congelados excluido en filetes  </t>
  </si>
  <si>
    <t xml:space="preserve">Sábalos congelados excluido en filetes  </t>
  </si>
  <si>
    <t xml:space="preserve">Tilapias(Tilapia spp., Sarotherodon spp.,Danakilia spp.- sus híbridos)congeladas excluído en filetes  </t>
  </si>
  <si>
    <t xml:space="preserve">Bogas congeladas excluido en filetes  </t>
  </si>
  <si>
    <t xml:space="preserve">Hígados,huevas y lechas de pescado congeladas  </t>
  </si>
  <si>
    <t>Hígados, huevas, lechas, aletas, cabezas, colas, vejigas natatorias y demás despojos comestibles de pescado</t>
  </si>
  <si>
    <t>FILETES Y DEMÁS CARNE DE PESCADO (INCLUSO PICADA), FRESCOS, REFRIGERADOS O CONGELADOS.</t>
  </si>
  <si>
    <t xml:space="preserve">Filetes de pez espada frescos o refrigerados  </t>
  </si>
  <si>
    <t xml:space="preserve">Filetes de merluza negra frescos o refrigerados  </t>
  </si>
  <si>
    <t xml:space="preserve">Filetes de cherna frescos o refrigerados  </t>
  </si>
  <si>
    <t xml:space="preserve">Filetes de mero frescos o refrigerados  </t>
  </si>
  <si>
    <t xml:space="preserve">Filetes de bagre de canal frescos o refrigerados  </t>
  </si>
  <si>
    <t xml:space="preserve">Pescados ncop. Frescos y refrigerados en filetes  </t>
  </si>
  <si>
    <t xml:space="preserve">Filetes de Austromerluza antártica y merluza negra congelados  </t>
  </si>
  <si>
    <t xml:space="preserve">Pescados ncop. congelados en filetes  </t>
  </si>
  <si>
    <t xml:space="preserve">Filetes de tilapias(Oreochromis spp.)frescos o refrigerados   </t>
  </si>
  <si>
    <t xml:space="preserve">Filetes de bagres o pez gato excluidos bagres del canal,frescos o refrigerados   </t>
  </si>
  <si>
    <t xml:space="preserve">Filetes de percas del Nilo frescos o refrigerados   </t>
  </si>
  <si>
    <t xml:space="preserve">Filetes de carpas,anguilas y peces cabeza de serpiente frescos o refrigerados   </t>
  </si>
  <si>
    <t xml:space="preserve">Filetes de salmones del Pacífico,salmones del Atlántico o Danubio,congelados  </t>
  </si>
  <si>
    <t xml:space="preserve">Filetes de truchas frescos o refrigerados   </t>
  </si>
  <si>
    <t xml:space="preserve">Filetes de pescados planos (Pleuronectidae, Bothidae,Cynoglossidae,Soleidae,Scophthalmidae yCitharidae)frescos o refrigerados  </t>
  </si>
  <si>
    <t xml:space="preserve">Filetes de pescados de las familias Bregmacerotidae,Euclichthyidae,Gadidae,Macrouridae,Melanonidae,Merlucciidae,Moridae y Muraenolepididae frescos o refrigerados  </t>
  </si>
  <si>
    <t xml:space="preserve">Filetes de peces espada frescos o refrigerados   </t>
  </si>
  <si>
    <t xml:space="preserve">Filetes de Austromerluza antártica y merluza negra frescos o refrigerados   </t>
  </si>
  <si>
    <t xml:space="preserve">Filetes de pescados ncop.frescos o refrigerados  </t>
  </si>
  <si>
    <t xml:space="preserve">Carne de tilapias(Oreochromis spp.),bagres o pez gato,carpas,anguilas,percas del Nilo y peces cabeza de serpiente  excluido filetes,fresca o refrigerada   </t>
  </si>
  <si>
    <t xml:space="preserve">Carne de salmónidos excluido filetes,fresca o refrigerada   </t>
  </si>
  <si>
    <t xml:space="preserve">Carne de hubbsi(Merluccius hubbsi)excluido filetes,fresca o refrigerada    </t>
  </si>
  <si>
    <t xml:space="preserve">Carne de peces espada excluido filetes,fresca o refrigerada   </t>
  </si>
  <si>
    <t xml:space="preserve">Carne de Austromerluza antártica y merluza negra excluido filetes,fresca o refrigerada    </t>
  </si>
  <si>
    <t xml:space="preserve">Carne de pescado ncop.exluido en filetes,fresca o refrigerada  </t>
  </si>
  <si>
    <t xml:space="preserve">Filetes de tilapia (Oreochromis spp.)congelados  </t>
  </si>
  <si>
    <t xml:space="preserve">Filetes de bagre de canal congelados  </t>
  </si>
  <si>
    <t xml:space="preserve">Filetes de bagres o pez gato excluidos bagres del canal,congelados  </t>
  </si>
  <si>
    <t xml:space="preserve">Filetes de percas del Nilo congelados  </t>
  </si>
  <si>
    <t xml:space="preserve">Filetes de carpas,anguilas y peces cabeza de serpiente congelados  </t>
  </si>
  <si>
    <t xml:space="preserve">Filetes de bacalaos congelados  </t>
  </si>
  <si>
    <t xml:space="preserve">Filetes de eglefinos congelados  </t>
  </si>
  <si>
    <t xml:space="preserve">Filetes de carboneros congelados  </t>
  </si>
  <si>
    <t xml:space="preserve">Filetes de merluzas(Merluccius spp., Urophycis spp.)congelados  </t>
  </si>
  <si>
    <t xml:space="preserve">Filetes de abadejos de Alaska congelados  </t>
  </si>
  <si>
    <t xml:space="preserve">Filetes congelados de  pescados de las familias Bregmacerotidae,Euclichthyidae,Gadidae,Macrouridae,Melanonidae,Merlucciidae,Moridae y Muraenolepididae ncop.   </t>
  </si>
  <si>
    <t xml:space="preserve">Filetes de salmones del Pacífico,salmones del Atlántico o Danubio,frescos o refrigerados   </t>
  </si>
  <si>
    <t xml:space="preserve">Filetes de trucha congelados  </t>
  </si>
  <si>
    <t xml:space="preserve">Filetes de pescados planos(Pleuronectidae,Bothidae,Cynoglossidae,Soleidae,Scophthalmidae yCithasidae)congelados  </t>
  </si>
  <si>
    <t xml:space="preserve">Filetes de peces espada congelados  </t>
  </si>
  <si>
    <t xml:space="preserve">Filetes de merluza negra congelados  </t>
  </si>
  <si>
    <t xml:space="preserve">Filetes de astromerluza antártica congelados  </t>
  </si>
  <si>
    <t xml:space="preserve">Filetes de arenques congelados  </t>
  </si>
  <si>
    <t xml:space="preserve">Filetes de  atunes, listados o bonitosde vientre rayado,congelados   </t>
  </si>
  <si>
    <t>Cazones, demás escualos y rayas (Rajidae)</t>
  </si>
  <si>
    <t xml:space="preserve">Filetes de pargo congelados  </t>
  </si>
  <si>
    <t xml:space="preserve">Filetes de cherna congelados  </t>
  </si>
  <si>
    <t xml:space="preserve">Filetes de mero congelados  </t>
  </si>
  <si>
    <t xml:space="preserve">Filetes de tiburón azul congelados  </t>
  </si>
  <si>
    <t xml:space="preserve">Filetes de pescados ncop.congelados  </t>
  </si>
  <si>
    <t xml:space="preserve">Carnes ncop.de peces espada congeladas  </t>
  </si>
  <si>
    <t xml:space="preserve">Cachetes de merluza negra congelados  </t>
  </si>
  <si>
    <t xml:space="preserve">Collares de merluza negra congelados  </t>
  </si>
  <si>
    <t xml:space="preserve">Carne de merluza negra congelada excluidos cachetes y collares  </t>
  </si>
  <si>
    <t xml:space="preserve">Collares de austromerluza antártica congelados  </t>
  </si>
  <si>
    <t xml:space="preserve">Cachetes de austromerluza antártica congelados  </t>
  </si>
  <si>
    <t xml:space="preserve">Carne de austromerluza antártica congelada excluidos cachetes y collares  </t>
  </si>
  <si>
    <t xml:space="preserve">Carne de tilapias(Oreochromis spp.),bagres o pez gato,carpas,anguilas,percas del Nilo y peces cabeza de serpiente  excluido filetes,congelada  </t>
  </si>
  <si>
    <t xml:space="preserve">Carne de abadejo de Alaska excluido filetes,congelada   </t>
  </si>
  <si>
    <t xml:space="preserve">Carne(incluso picada)excluidos filetes de pescados de las familias Bregmacerotidae,Euclichthyidae,Gadidae,Macrouridae,Melanonidae, Merlucciidae,Moridae y Muraenolepididae,excepto el abadejo de Alaska,congelados   </t>
  </si>
  <si>
    <t xml:space="preserve">Carnes ncop.de pescado congeladas excluido de pez espada,astromerluza antártica y merluza negra  </t>
  </si>
  <si>
    <t>Harina,polvo y pellets de pescado,p/alimentación humana</t>
  </si>
  <si>
    <t xml:space="preserve">Hígados,huevas y lechas de pescado,secos,ahumados,salados o en salmuera  </t>
  </si>
  <si>
    <t>Filetes de anchoas secos,salados o en salmuera,s/ahumar</t>
  </si>
  <si>
    <t xml:space="preserve">Filetes de tilapias(Oreochromis spp.),bagres o pez gato,carpas,anguilas,percas del Nilo y peces cabeza de serpiente, secos,salados o en salmuera,s/ahumar    </t>
  </si>
  <si>
    <t xml:space="preserve">Filetes de bacalao,secos,salados o en salmuera,s/ahumar   </t>
  </si>
  <si>
    <t xml:space="preserve">Filetes de carboneros,secos,salados o en salmuera,s/ahumar    </t>
  </si>
  <si>
    <t xml:space="preserve">Filetes de brosmios y marucas,secos,salados o en salmuera,s/ahumar   </t>
  </si>
  <si>
    <t xml:space="preserve">Filetes de pescados de las familias Bregmacerotidae, Euclichthyidae, Gadidae, Macrouridae, Melanonidae, Merlucciidae, Moridae y Muraenolepididae ncop.,secos,salados o en salmuera,s/ahumar   </t>
  </si>
  <si>
    <t xml:space="preserve">Filetes de pescado ncop., secos, salados o en salmuera,sin ahumar  </t>
  </si>
  <si>
    <t xml:space="preserve">Salmones del Pacífico,Atlántico y Danubio,ahumados  </t>
  </si>
  <si>
    <t xml:space="preserve">Arenques ahumados  </t>
  </si>
  <si>
    <t xml:space="preserve">Tilapias(Oreochromis spp.),bagres o pez gato,carpas,anguilas,percas del Nilo y peces cabeza de serpiente ahumados,incluido los filetes excluídos los despojos comestibles  </t>
  </si>
  <si>
    <t xml:space="preserve">Bacalao ahumado  </t>
  </si>
  <si>
    <t xml:space="preserve">Carboneros ahumados,incluido los filetes excluídos los despojos comestibles  </t>
  </si>
  <si>
    <t xml:space="preserve">Pescados ncop.,ahumados  </t>
  </si>
  <si>
    <t xml:space="preserve">Bacalaos(gadus)secos incluso salados,s/ahumar  </t>
  </si>
  <si>
    <t xml:space="preserve">Bacalaos polares,carboneros,marucas,marucas azules,brosmios,brótolas de fango y eglefinos secos ,incluso saladas,s/ahumar  </t>
  </si>
  <si>
    <t xml:space="preserve">Pescados secos incluso salados,s/ahumar,excluidos bacalaos  </t>
  </si>
  <si>
    <t xml:space="preserve">Arenque salado,s/secar ni ahumar,y en salmuera  </t>
  </si>
  <si>
    <t xml:space="preserve">Bacalao salado,s/secar ni ahumar,y en salmuera  </t>
  </si>
  <si>
    <t xml:space="preserve">Anchoa salada,s/secar ni ahumar,y en salmuera  </t>
  </si>
  <si>
    <t xml:space="preserve">Tilapias(Oreochromis spp.),bagres o pez gato,carpas,anguilas,percas del Nilo y peces cabeza de serpiente salados,s/secar ni ahumar,y en salmuera excluídos los despojos comestibles  </t>
  </si>
  <si>
    <t xml:space="preserve">Percas,s/secar ni ahumar,y en salmuera excluídos los despojos comestibles  </t>
  </si>
  <si>
    <t xml:space="preserve">Carboneros,marucas y brosmios salados,s/secar ni ahumar,y en salmuera excluídos los despojos comestibles  </t>
  </si>
  <si>
    <t xml:space="preserve">Pescado ncop.salado,s/secar ni ahumar,y en salmuera excluídos los despojos comestibles  </t>
  </si>
  <si>
    <t xml:space="preserve">Aletas de tiburón saladas,secadas,ahumadas o en salmuera  </t>
  </si>
  <si>
    <t xml:space="preserve">Cabezas, colas y vejigas natatorias, de pescado saladas,secadas,ahumadas o en salmuera  </t>
  </si>
  <si>
    <t xml:space="preserve">Despojos comestibles ncop.de pescados salados,secados,ahumados o en salmuera  </t>
  </si>
  <si>
    <t xml:space="preserve">Langostas congeladas enteras  </t>
  </si>
  <si>
    <t xml:space="preserve">Langostas congeladas excluido enteras  </t>
  </si>
  <si>
    <t xml:space="preserve">Bogavantes congelados  </t>
  </si>
  <si>
    <t xml:space="preserve">Camarones, langostinos y otros  decápodos  de agua fria,enteros,congelados    </t>
  </si>
  <si>
    <t xml:space="preserve">Cangrejos congelados excluidos macruros  </t>
  </si>
  <si>
    <t xml:space="preserve">Cigalas congeladas  </t>
  </si>
  <si>
    <t xml:space="preserve">Camarones, langostinos y otros decápodos,de agua fria,congelados ,excluído enteros    </t>
  </si>
  <si>
    <t xml:space="preserve">Camarones, langostinos y otros decápodos excluidos de agua fría,enteros,congelados    </t>
  </si>
  <si>
    <t xml:space="preserve">Camarones, langostinos y otros decápodos excluídos de agua fría y enteros,congelados    </t>
  </si>
  <si>
    <t xml:space="preserve">Kril congelado  </t>
  </si>
  <si>
    <t>Crustáceos ncop.congelados,incluidos la harina,polvo y pellets aptos p/alimentación humana</t>
  </si>
  <si>
    <t xml:space="preserve">Langostas s/congelar  </t>
  </si>
  <si>
    <t xml:space="preserve">Bogavantes s/congelar  </t>
  </si>
  <si>
    <t xml:space="preserve">Cangrejos s/congelar excluidos macruros  </t>
  </si>
  <si>
    <t xml:space="preserve">Cigalas s/congelar  </t>
  </si>
  <si>
    <t xml:space="preserve">Camarones,langostinos y otros decápodos,de agua fria,s/congelar  </t>
  </si>
  <si>
    <t xml:space="preserve">Camarones,langostinos y otros decápodos,excluídos de agua fria,s/congelar  </t>
  </si>
  <si>
    <t xml:space="preserve">Langostas de agua dulce s/congelar  </t>
  </si>
  <si>
    <t>Crustáceos ncop.s/congelar,incluidos la harina,polvo y pellets aptos p/alimentación humana</t>
  </si>
  <si>
    <t xml:space="preserve">Ostras vivas,frescas o refrigeradas  </t>
  </si>
  <si>
    <t xml:space="preserve">Ostras excluidas vivas,frescas o refrigeradas  </t>
  </si>
  <si>
    <t xml:space="preserve">Veneras,volandeiras y moluscos géneros Pecten,Chlamys o Placopecten,vivos,frescos o refrigerados  </t>
  </si>
  <si>
    <t xml:space="preserve">Veneras,volandeiras y moluscos géneros Pecten,Chlamys o Placopecten excluidos vivos,frescos o refrigerados  </t>
  </si>
  <si>
    <t xml:space="preserve">Mejillones,vivos,frescos o refrigerados  </t>
  </si>
  <si>
    <t xml:space="preserve">Mejillones excluidos vivos,frescos o refrigerados  </t>
  </si>
  <si>
    <t xml:space="preserve">Jibias,globitos,calamares y potas,vivos,frescos o refrigerados  </t>
  </si>
  <si>
    <t xml:space="preserve">Calamares congelados  </t>
  </si>
  <si>
    <t xml:space="preserve">Jibias,globitos y potas,congelados  </t>
  </si>
  <si>
    <t xml:space="preserve">Jibias,globitos,calamares y potas (Ommastrephes spp., Loligo spp., Nototodarusspp., Sepioteuthis spp.),excluído vivos,frescos,refrigerados o congelados   </t>
  </si>
  <si>
    <t xml:space="preserve">Pulpos,vivos,frescos o refrigerados  </t>
  </si>
  <si>
    <t xml:space="preserve">Pulpos congelados  </t>
  </si>
  <si>
    <t xml:space="preserve">Pulpos excluído vivos,frescos,refrigerados  o congelados  </t>
  </si>
  <si>
    <t xml:space="preserve">Caracoles,excluidos los de mar  </t>
  </si>
  <si>
    <t xml:space="preserve">Almejas, berberechos y arcas vivos,frescos o refrigerados  </t>
  </si>
  <si>
    <t xml:space="preserve">Abulones u orejas de mar vivos,frescos o refrigerados  </t>
  </si>
  <si>
    <t xml:space="preserve">Abulones u orejas de mar excluído vivos,frescos o refrigerados  </t>
  </si>
  <si>
    <t xml:space="preserve">Invertebrados acuáticos excluidos crustáceos,p/alimentación humana,vivos,frescos o refrigerados  </t>
  </si>
  <si>
    <t xml:space="preserve">Invertebrados acuáticos,excluidos crustáceos,p/alimentación humana,excluidos vivos,frescos o refrigerados  </t>
  </si>
  <si>
    <t xml:space="preserve">Pepinos de mar vivos,frescos o refrigerados  </t>
  </si>
  <si>
    <t xml:space="preserve">Pepinos de mar excluído vivos,frescos o refrigerados  </t>
  </si>
  <si>
    <t xml:space="preserve">Erizos de mar vivos,frescos o refrigerados  </t>
  </si>
  <si>
    <t xml:space="preserve">Erizos de mar excluído vivos,frescos o refrigerados  </t>
  </si>
  <si>
    <t xml:space="preserve">Medusas vivas,frescas,refrigeradas,congeladas,secas,ahumadas,saladas o en salmuera  </t>
  </si>
  <si>
    <t>Invertebrados acuáticos ncop. ,hatina,polvo o pellests ,aptos p/ alimentación humana,frescos,refrigerados,congelados,secos,ahumados,salados o en salmuera</t>
  </si>
  <si>
    <t xml:space="preserve">Leche UHT,c/contenido de materias grasas &lt;= al 1%  </t>
  </si>
  <si>
    <t xml:space="preserve">Leche y nata c/contenido de materias grasas &lt;= al 1%,exc.leche UHT  </t>
  </si>
  <si>
    <t xml:space="preserve">Leche UHT,c/contenido de materias grasas &gt; al 1%,&lt;= al 6%  </t>
  </si>
  <si>
    <t xml:space="preserve">Leche y nata c/contenido de materias grasas &gt; al 1%,&lt;= al 6%,excluida leche UHT  </t>
  </si>
  <si>
    <t xml:space="preserve">Leche c/contenido de materias grasas &gt; al 6% en peso &lt;= al 10% en peso  </t>
  </si>
  <si>
    <t xml:space="preserve">Nata UHT c/contenido de materias grasas &gt; al 6% en peso &lt;= al 10% en peso  </t>
  </si>
  <si>
    <t xml:space="preserve">Nata c/contenido de materias grasas &gt; al 6% en peso &lt;= al 10% en peso excluído UHT  </t>
  </si>
  <si>
    <t xml:space="preserve">Leche c/contenido de materias grasas &gt; al 10% en peso   </t>
  </si>
  <si>
    <t xml:space="preserve">Nata UHT c/contenido de materias grasas &gt; al 10% en peso   </t>
  </si>
  <si>
    <t xml:space="preserve">Nata c/contenido de materias grasas &gt; al 10% en peso excluído UHT   </t>
  </si>
  <si>
    <t xml:space="preserve">Leche,nata en polvo,gránulos o simil.c/cont.de arsénico,plomo o cobre &lt; a 5 ppm.y materias grasas &lt;= al 1,5%  </t>
  </si>
  <si>
    <t xml:space="preserve">Leche y nata en polvo,gránulos o similares c/contenido de materias grasas &lt;= al 1,5%,ncop.  </t>
  </si>
  <si>
    <t xml:space="preserve">Leche entera,en polvo,gránulos o similares ,s/azucarar,c/contenido de materias grasas &gt; al 1,5%  </t>
  </si>
  <si>
    <t xml:space="preserve">Leche parcial.descremada,en polvo,gránulos o similares s/azucarar,c/contenido de materias grasas &gt; al 1,5%  </t>
  </si>
  <si>
    <t xml:space="preserve">Nata en polvo,gránulos o similares ,s/azucarar,c/contenido de materias grasas &gt; al 1,5%  </t>
  </si>
  <si>
    <t xml:space="preserve">Leche entera,en polvo,gránulos o similares,c/contenido de materias grasas &gt; al 1,5%,excluida s/azucarar  </t>
  </si>
  <si>
    <t xml:space="preserve">Leche parcial.descremada,en polvo,gránulos o similares,c/contenido de materias grasas &gt; al 1,5%,excluida s/azucarar  </t>
  </si>
  <si>
    <t xml:space="preserve">Nata en polvo,gránulos o similares c/contenido de materias grasas &gt; al 1,5%,excluida s/azucarar  </t>
  </si>
  <si>
    <t xml:space="preserve">Leche o nata s/azucarar,ncop.  </t>
  </si>
  <si>
    <t xml:space="preserve">Leche o nata ncop.excluida s/azucarar  </t>
  </si>
  <si>
    <t xml:space="preserve">Yogur  </t>
  </si>
  <si>
    <t xml:space="preserve">Leches y cremas fermentadas excluido el yogur  </t>
  </si>
  <si>
    <t xml:space="preserve">Lactosuero,modificado o no  </t>
  </si>
  <si>
    <t xml:space="preserve">Componentes naturales de la leche ncop.,excluido lactosuero  </t>
  </si>
  <si>
    <t xml:space="preserve">Manteca  </t>
  </si>
  <si>
    <t xml:space="preserve">Pastas lácteas p/untar excluida manteca  </t>
  </si>
  <si>
    <t xml:space="preserve">Aceite butírico  </t>
  </si>
  <si>
    <t xml:space="preserve">Materias grasas de la leche ncop.  </t>
  </si>
  <si>
    <t xml:space="preserve">Mozzarella  </t>
  </si>
  <si>
    <t xml:space="preserve">Queso fresco (s/madurar)excluida mozzarella  </t>
  </si>
  <si>
    <t xml:space="preserve">Queso de cualquier tipo,rallado o en polvo  </t>
  </si>
  <si>
    <t xml:space="preserve">Queso fundido excluido rallado o en polvo  </t>
  </si>
  <si>
    <t xml:space="preserve">Queso de pasta azul  </t>
  </si>
  <si>
    <t xml:space="preserve">Queso de pasta dura c/contenido de humedad &lt; al 36,0%  </t>
  </si>
  <si>
    <t xml:space="preserve">Queso de pasta semidura,c/contenido de humedad &gt;= al 36,0% y &lt; al 46,0%  </t>
  </si>
  <si>
    <t xml:space="preserve">Queso de pasta blanda,c/contenido de humedad &gt;= al 46,0% y &lt; al 55,0%  </t>
  </si>
  <si>
    <t xml:space="preserve">Quesos ncop.  </t>
  </si>
  <si>
    <t xml:space="preserve">Huevos c/cáscara,frescos,de gallina de la especie Gallus de la especie Gallus domesticus  </t>
  </si>
  <si>
    <t xml:space="preserve">Huevos c/cáscara,frescos,excluído de gallina de la especie Gallus de la especie Gallus domesticus  </t>
  </si>
  <si>
    <t xml:space="preserve">Huevos de ave c/cáscara conservados o cocidos  </t>
  </si>
  <si>
    <t xml:space="preserve">Yemas de huevo,secas  </t>
  </si>
  <si>
    <t xml:space="preserve">Yemas de huevo,excluidas las secas  </t>
  </si>
  <si>
    <t xml:space="preserve">Huevos de ave,s/cáscara,secos  </t>
  </si>
  <si>
    <t xml:space="preserve">Huevos de ave,s/cáscara,excluidos los secos  </t>
  </si>
  <si>
    <t xml:space="preserve">Miel natural  </t>
  </si>
  <si>
    <t xml:space="preserve">Productos comestibles de origen animal ncop.  </t>
  </si>
  <si>
    <t xml:space="preserve">Tripas de bovino  </t>
  </si>
  <si>
    <t xml:space="preserve">Tripas de ovino  </t>
  </si>
  <si>
    <t xml:space="preserve">Tripas de porcino  </t>
  </si>
  <si>
    <t xml:space="preserve">Tripas de animales exc.bovinos,ovinos,porcinos y pescados  </t>
  </si>
  <si>
    <t xml:space="preserve">Vejigas y estómagos de animales excluidos pescados  </t>
  </si>
  <si>
    <t xml:space="preserve">Papas frescas o refrigeradas excluidas p/siembra  </t>
  </si>
  <si>
    <t xml:space="preserve">Tomates frescos o refrigerados  </t>
  </si>
  <si>
    <t xml:space="preserve">Cebollas frescas o refrigeradas,excluidas p/siembra  </t>
  </si>
  <si>
    <t xml:space="preserve">Chalotes frescos o refrigerados excluidos p/siembra  </t>
  </si>
  <si>
    <t xml:space="preserve">Ajos frescos o refrigerados excluidos p/siembra  </t>
  </si>
  <si>
    <t xml:space="preserve">Puerros y hortalizas aliáceas ncop.,frescos o refrigerados excluidos p/siembra  </t>
  </si>
  <si>
    <t>Coliflores y brécoles(bróccoli),frescos o refrigerados</t>
  </si>
  <si>
    <t xml:space="preserve">Repollitos de Bruselas frescos o refrigerados  </t>
  </si>
  <si>
    <t xml:space="preserve">Repollos frescos o refrigerados excluidos de Bruselas y similares  </t>
  </si>
  <si>
    <t xml:space="preserve">Lechuga repollada fresca o refrigerada  </t>
  </si>
  <si>
    <t xml:space="preserve">Lechuga  fresca o refrigerada excluida repollada  </t>
  </si>
  <si>
    <t>Endivia Witloof fresca o refrigerada</t>
  </si>
  <si>
    <t xml:space="preserve">Achicoria  fresca o refrigerada excluida endivia  </t>
  </si>
  <si>
    <t xml:space="preserve">Zanahorias y nabos frescos o refrigerados  </t>
  </si>
  <si>
    <t xml:space="preserve">Remolachas p/ensalada,salsifíes,apionabos,rábanos,raíces comestibles similares,frescas o refrigeradas  </t>
  </si>
  <si>
    <t xml:space="preserve">Pepinos y pepinillos,frescos o refrigerados  </t>
  </si>
  <si>
    <t xml:space="preserve">Arvejas(chícharos,guisantes)frescas o refrigeradas  </t>
  </si>
  <si>
    <t xml:space="preserve">Porotos(alubias,frijoles,judías)frescos o refrigerados  </t>
  </si>
  <si>
    <t xml:space="preserve">Hortalizas de vaina,frescas o refrigeradas excluidas arvejas y porotos  </t>
  </si>
  <si>
    <t xml:space="preserve">Alcachofas(alcauciles)frescos o refrigerados  </t>
  </si>
  <si>
    <t xml:space="preserve">Espárragos frescos o refrigerados  </t>
  </si>
  <si>
    <t xml:space="preserve">Berenjenas frescas o refrigeradas  </t>
  </si>
  <si>
    <t xml:space="preserve">Apio fresco o refrigerado excluido el apionabo  </t>
  </si>
  <si>
    <t xml:space="preserve">Hongos frescos o refrigerados del género Agaricus  </t>
  </si>
  <si>
    <t xml:space="preserve">Hongos frescos o refrigerados excluido del género Agaricus  </t>
  </si>
  <si>
    <t xml:space="preserve">Frutos del género Capsicum o Pimenta frescos o refrigerados  </t>
  </si>
  <si>
    <t xml:space="preserve">Espinacas(incl.de Nueva Zelanda) y armuelles frescas o refrigeradas  </t>
  </si>
  <si>
    <t xml:space="preserve">Maíz dulce fresco o refrigerado excluido p/la siembra  </t>
  </si>
  <si>
    <t xml:space="preserve">Hortalizas ncop.frescas o refrigeradas  </t>
  </si>
  <si>
    <t xml:space="preserve">Aceitunas frescas o refrigeradas  </t>
  </si>
  <si>
    <t xml:space="preserve">Calabazas y calabacines frescos o refrigerados  </t>
  </si>
  <si>
    <t xml:space="preserve">Papas(patatas)excluidas frescas o refrigeradas  </t>
  </si>
  <si>
    <t xml:space="preserve">Arvejas(chícharos,guisantes)excluidas frescas o refrigeradas  </t>
  </si>
  <si>
    <t xml:space="preserve">Porotos (frijoles,alubias,judías)excluidas frescas o refrigeradas  </t>
  </si>
  <si>
    <t xml:space="preserve">Hortalizas de vaina ncop.excluidas frescas o refrigeradas  </t>
  </si>
  <si>
    <t xml:space="preserve">Espinacas y armuelles excluidas frescas o refrigeradas  </t>
  </si>
  <si>
    <t xml:space="preserve">Maíz dulce excluido fresco o refrigerado  </t>
  </si>
  <si>
    <t xml:space="preserve">Hortalizas ncop.excluidas frescas o refrigeradas  </t>
  </si>
  <si>
    <t xml:space="preserve">Mezclas de hortalizas excluidas frescas o refrigeradas  </t>
  </si>
  <si>
    <t xml:space="preserve">Aceitunas c/agua salada  </t>
  </si>
  <si>
    <t xml:space="preserve">Aceitunas c/agua sulfurosa o adicionada de otras sustancias  </t>
  </si>
  <si>
    <t xml:space="preserve">Aceitunas conservadas provisionalmente ncop.  </t>
  </si>
  <si>
    <t xml:space="preserve">Pepinos y pepinillos conservados provisionalmente  </t>
  </si>
  <si>
    <t xml:space="preserve">Hongos del género Agaricus conservados provisionalmente  </t>
  </si>
  <si>
    <t xml:space="preserve">Hongos y trufas conservados provisionalmente excluido hongos del género Agaricus  </t>
  </si>
  <si>
    <t xml:space="preserve">Legumbres y hortalizas ncop.y sus mezclas,conservadas provisionalmente  </t>
  </si>
  <si>
    <t xml:space="preserve">Cebollas secas  </t>
  </si>
  <si>
    <t xml:space="preserve">Hongos del género Agaricus secos  </t>
  </si>
  <si>
    <t xml:space="preserve">Orejas de Judas secas  </t>
  </si>
  <si>
    <t xml:space="preserve">Hongos gelatinosos secos  </t>
  </si>
  <si>
    <t xml:space="preserve">Trufas y hongos excluido del género Agaricus y gelatinosos,secos  </t>
  </si>
  <si>
    <t xml:space="preserve">Ajo en polvo  </t>
  </si>
  <si>
    <t xml:space="preserve">Hortalizas ncop.secas  </t>
  </si>
  <si>
    <t xml:space="preserve">Arvejas secas desvainadas excluidas p/siembra  </t>
  </si>
  <si>
    <t xml:space="preserve">Garbanzos secos desvainados excluidas p/siembra  </t>
  </si>
  <si>
    <t xml:space="preserve">Porotos de las especies Vigna mungo o radiata secos desvainados excluidos p/siembra  </t>
  </si>
  <si>
    <t xml:space="preserve">Porotos Adzuki secos desvainados excluidos p/siembra  </t>
  </si>
  <si>
    <t xml:space="preserve">Porotos comunes negros secos desvainados excluidos p/siembra  </t>
  </si>
  <si>
    <t xml:space="preserve">Porotos comunes blancos secos desvainados excluidos p/siembra  </t>
  </si>
  <si>
    <t xml:space="preserve">Porotos comunes ncop.secos desvainados excluidos p/siembra  </t>
  </si>
  <si>
    <t xml:space="preserve">Porotos Bambara (Vigna subterránea o Voandzeia subterránea) secos desvainados excluído p/siembra   </t>
  </si>
  <si>
    <t xml:space="preserve">Poroto salvajeo caupí (Vigna unguiculata) secos desvainados excluído p/siembra   </t>
  </si>
  <si>
    <t xml:space="preserve">Porotos ncop.secos desvainados excluidos p/siembra  </t>
  </si>
  <si>
    <t xml:space="preserve">Lentejas secas desvainadas excluidas p/siembra  </t>
  </si>
  <si>
    <t xml:space="preserve">Habas secas desvainadas excluidas p/siembra  </t>
  </si>
  <si>
    <t xml:space="preserve">Arvejas de palo,gandúo gandul (Cajanus cajan)  secos desvainados excluído p/siembra   </t>
  </si>
  <si>
    <t xml:space="preserve">Hortalizas de vaina ncop.secas desvainadas excluidas p/siembra  </t>
  </si>
  <si>
    <t xml:space="preserve">Raíces de mandioca  </t>
  </si>
  <si>
    <t xml:space="preserve">Batatas  </t>
  </si>
  <si>
    <t xml:space="preserve">Ñame (Dioscorea spp.)   </t>
  </si>
  <si>
    <t xml:space="preserve">Taro (Colocasia spp.)   </t>
  </si>
  <si>
    <t xml:space="preserve">Yautía (Xanthosoma spp.)   </t>
  </si>
  <si>
    <t xml:space="preserve">Otras raíces excluidas mandioca y batatas  </t>
  </si>
  <si>
    <t xml:space="preserve">Cocos secos s/cáscara  </t>
  </si>
  <si>
    <t xml:space="preserve">Cocos secos c/cáscara  </t>
  </si>
  <si>
    <t xml:space="preserve">Cocos c/la cáscara interna excluído secos  </t>
  </si>
  <si>
    <t xml:space="preserve">Cocos excluidos secos  </t>
  </si>
  <si>
    <t xml:space="preserve">Nueces de Brasil c/cáscara  </t>
  </si>
  <si>
    <t xml:space="preserve">Nueces de Brasil s/cáscara  </t>
  </si>
  <si>
    <t xml:space="preserve">Nueces de cajú c/cáscara  </t>
  </si>
  <si>
    <t xml:space="preserve">Nueces de cajú s/cáscara  </t>
  </si>
  <si>
    <t xml:space="preserve">Almendras c/cáscara  </t>
  </si>
  <si>
    <t xml:space="preserve">Almendras s/cáscara  </t>
  </si>
  <si>
    <t xml:space="preserve">Avellanas c/cáscara  </t>
  </si>
  <si>
    <t xml:space="preserve">Avellanas s/cáscara  </t>
  </si>
  <si>
    <t xml:space="preserve">Nueces de nogal c/cáscara  </t>
  </si>
  <si>
    <t xml:space="preserve">Nueces de nogal s/cáscara  </t>
  </si>
  <si>
    <t xml:space="preserve">Castañas c/cáscara  </t>
  </si>
  <si>
    <t xml:space="preserve">Castañas s/cáscara  </t>
  </si>
  <si>
    <t xml:space="preserve">Pistachos s/cáscara  </t>
  </si>
  <si>
    <t xml:space="preserve">Pistachos c/cáscara  </t>
  </si>
  <si>
    <t xml:space="preserve">Nueces de macadamia c/cáscara  </t>
  </si>
  <si>
    <t xml:space="preserve">Nueces de macadamia s/cáscara  </t>
  </si>
  <si>
    <t xml:space="preserve">Nueces de cola   </t>
  </si>
  <si>
    <t xml:space="preserve">Nueces de areca  </t>
  </si>
  <si>
    <t xml:space="preserve">Otros frutos de cáscara ncop.  </t>
  </si>
  <si>
    <t xml:space="preserve">Plátanos frescos o secos   </t>
  </si>
  <si>
    <t xml:space="preserve">Bananas frescas o secas excluídos los plátanos  </t>
  </si>
  <si>
    <t xml:space="preserve">Dátiles frescos  </t>
  </si>
  <si>
    <t xml:space="preserve">Dátiles secos  </t>
  </si>
  <si>
    <t xml:space="preserve">Higos frescos  </t>
  </si>
  <si>
    <t xml:space="preserve">Higos secos  </t>
  </si>
  <si>
    <t xml:space="preserve">Ananás(piñas)  </t>
  </si>
  <si>
    <t xml:space="preserve">Paltas(aguacates)  </t>
  </si>
  <si>
    <t>Guayabas, mangos y mangostanes</t>
  </si>
  <si>
    <t xml:space="preserve">Guayabas  </t>
  </si>
  <si>
    <t xml:space="preserve">Mangos  </t>
  </si>
  <si>
    <t xml:space="preserve">Mangostanes  </t>
  </si>
  <si>
    <t xml:space="preserve">Naranjas  </t>
  </si>
  <si>
    <t xml:space="preserve">Mandarinas  </t>
  </si>
  <si>
    <t xml:space="preserve">Toronjas o pomelos  </t>
  </si>
  <si>
    <t xml:space="preserve">Limones  </t>
  </si>
  <si>
    <t xml:space="preserve">Otros citrus ncop.  </t>
  </si>
  <si>
    <t xml:space="preserve">Uvas frescas  </t>
  </si>
  <si>
    <t xml:space="preserve">Uvas secas incluidas las pasas  </t>
  </si>
  <si>
    <t xml:space="preserve">Sandías frescas  </t>
  </si>
  <si>
    <t xml:space="preserve">Melones frescos  </t>
  </si>
  <si>
    <t xml:space="preserve">Papayas frescas  </t>
  </si>
  <si>
    <t xml:space="preserve">Manzanas frescas  </t>
  </si>
  <si>
    <t xml:space="preserve">Peras frescas  </t>
  </si>
  <si>
    <t xml:space="preserve">Membrillo fresco  </t>
  </si>
  <si>
    <t xml:space="preserve">Damascos o albaricoques frescos  </t>
  </si>
  <si>
    <t xml:space="preserve">Cerezas ácidas frescas  </t>
  </si>
  <si>
    <t xml:space="preserve">Cerezas frescas ácidas  </t>
  </si>
  <si>
    <t xml:space="preserve">Durazno fresco  </t>
  </si>
  <si>
    <t xml:space="preserve">Griñones y nectarinas frescos  </t>
  </si>
  <si>
    <t xml:space="preserve">Ciruelas y endrinas frescas  </t>
  </si>
  <si>
    <t xml:space="preserve">Frutillas(fresas)frescas  </t>
  </si>
  <si>
    <t xml:space="preserve">Frambuesas,zarzamoras,moras y moras-frambuesa frescas  </t>
  </si>
  <si>
    <t xml:space="preserve">Grosellas,incluido el casis,frescas  </t>
  </si>
  <si>
    <t xml:space="preserve">Arándanos y otros frutos del género Vaccinium frescos  </t>
  </si>
  <si>
    <t xml:space="preserve">Kiwis frescos  </t>
  </si>
  <si>
    <t xml:space="preserve">Duriones  </t>
  </si>
  <si>
    <t xml:space="preserve">Caquis frescos  </t>
  </si>
  <si>
    <t xml:space="preserve">Otros frutos frescos ncop.  </t>
  </si>
  <si>
    <t xml:space="preserve">Frutillas(fresas)congeladas  </t>
  </si>
  <si>
    <t xml:space="preserve">Frambuesas,zarzamoras,moras,moras-frambuesas y grosellas congeladas  </t>
  </si>
  <si>
    <t xml:space="preserve">Frutas ncop.congeladas  </t>
  </si>
  <si>
    <t xml:space="preserve">Cerezas conservadas provisionalmente  </t>
  </si>
  <si>
    <t xml:space="preserve">Otros frutos ncop.conservados provisionalmente  </t>
  </si>
  <si>
    <t xml:space="preserve">Damascos secos  </t>
  </si>
  <si>
    <t xml:space="preserve">Ciruelas secas,c/carozo  </t>
  </si>
  <si>
    <t xml:space="preserve">Ciruelas secas s/carozo  </t>
  </si>
  <si>
    <t xml:space="preserve">Manzanas secas  </t>
  </si>
  <si>
    <t xml:space="preserve">Peras secas  </t>
  </si>
  <si>
    <t xml:space="preserve">Frutas ncop.secas  </t>
  </si>
  <si>
    <t xml:space="preserve">Mezclas de frutos,secos o de frutos de cáscara  </t>
  </si>
  <si>
    <t xml:space="preserve">Cortezas de citrus,melones o sandías,conservadas provisionalmente  </t>
  </si>
  <si>
    <t xml:space="preserve">Café s/tostar ni descafeinar,en grano  </t>
  </si>
  <si>
    <t xml:space="preserve">Café s/tostar ni descafeinar excluido en grano  </t>
  </si>
  <si>
    <t xml:space="preserve">Café s/tostar,descafeinado  </t>
  </si>
  <si>
    <t xml:space="preserve">Café tostado,s/descafeinar  </t>
  </si>
  <si>
    <t xml:space="preserve">Café tostado,descafeinado  </t>
  </si>
  <si>
    <t xml:space="preserve">Cáscara,cascarilla y sucedáneos del café  </t>
  </si>
  <si>
    <t xml:space="preserve">Té verde(s/fermentar)presentado en envases inmediatos &lt;= a 3 kg.  </t>
  </si>
  <si>
    <t xml:space="preserve">Té verde(s/fermentar)presentado en forma ncop.  </t>
  </si>
  <si>
    <t xml:space="preserve">Té negro en envases inmediatos &lt;= a 3 kg.  </t>
  </si>
  <si>
    <t xml:space="preserve">Te negro presentado en forma ncop.  </t>
  </si>
  <si>
    <t xml:space="preserve">Yerba mate simplemente canchada  </t>
  </si>
  <si>
    <t xml:space="preserve">Yerba mate excluida simplemente canchada  </t>
  </si>
  <si>
    <t xml:space="preserve">Pimienta,s/triturar ni pulverizar  </t>
  </si>
  <si>
    <t xml:space="preserve">Pimienta,triturada o pulverizada  </t>
  </si>
  <si>
    <t xml:space="preserve">Frutos de los géneros Capsicum o Pimenta,secos,triturados o pulverizados  </t>
  </si>
  <si>
    <t xml:space="preserve">Frutos de los géneros Capsicum o Pimenta,secos,s/triturados o pulverizados  </t>
  </si>
  <si>
    <t xml:space="preserve">Vainilla s/triturar ni pulverizar  </t>
  </si>
  <si>
    <t xml:space="preserve">Vainilla triturada oi pulverizada  </t>
  </si>
  <si>
    <t xml:space="preserve">Canela,s/triturar ni pulverizar  </t>
  </si>
  <si>
    <t xml:space="preserve">Flores de canelero s/triturar ni pulverizar  </t>
  </si>
  <si>
    <t xml:space="preserve">Canela,trituradas o pulverizadas  </t>
  </si>
  <si>
    <t xml:space="preserve">Clavo (frutos,clavillos y pedúnculos) s/triturar ni pulverizar  </t>
  </si>
  <si>
    <t xml:space="preserve">Clavo (frutos,clavillos y pedúnculos) triturados o pulverizados  </t>
  </si>
  <si>
    <t xml:space="preserve">Nuez moscada s/triturar ni pulverizar  </t>
  </si>
  <si>
    <t xml:space="preserve">Nuez moscada triturada o pulverizada  </t>
  </si>
  <si>
    <t xml:space="preserve">Macís s/triturar ni pulverizar  </t>
  </si>
  <si>
    <t xml:space="preserve">Macís triturada oi pulverizada  </t>
  </si>
  <si>
    <t xml:space="preserve">Amomos y cardamomos s/triturar ni  pulverizar   </t>
  </si>
  <si>
    <t xml:space="preserve">Amomos y cardamomos triturados o pulverizados   </t>
  </si>
  <si>
    <t xml:space="preserve">Semillas de anís(verde) s/triturar ni  pulverizar  </t>
  </si>
  <si>
    <t xml:space="preserve">Semillas de badiana(estrellado) s/triturar ni  pulverizar  </t>
  </si>
  <si>
    <t xml:space="preserve">Semillas de cilantro s/triturar ni  pulverizar   </t>
  </si>
  <si>
    <t xml:space="preserve">Semillas de cilantro trituradas o  pulverizadas   </t>
  </si>
  <si>
    <t xml:space="preserve">Semillas de comino s/triturar ni  pulverizar   </t>
  </si>
  <si>
    <t xml:space="preserve">Semillas de comino trituradas o pulverizadas   </t>
  </si>
  <si>
    <t xml:space="preserve">Semillas de alcaravea, hinojo y bayas de enebro,s/triturar ni pulverizar   </t>
  </si>
  <si>
    <t xml:space="preserve">Semillas de anís(verde) trituradas o pulverizadas  </t>
  </si>
  <si>
    <t xml:space="preserve">Semillas de badiana(estrellado) trituradas o pulverizadas  </t>
  </si>
  <si>
    <t xml:space="preserve">Semillas de alcaravea,hinojo y bayas de enebro trituradas o pulverizadas  </t>
  </si>
  <si>
    <t xml:space="preserve">Jengibre s/triturar ni pulverizar   </t>
  </si>
  <si>
    <t xml:space="preserve">Jengibre triturado o pulverizado   </t>
  </si>
  <si>
    <t xml:space="preserve">Otras especias ncop.  </t>
  </si>
  <si>
    <t xml:space="preserve">Mezclas de especies  </t>
  </si>
  <si>
    <t xml:space="preserve">Arroz c/cáscara parbolizado  </t>
  </si>
  <si>
    <t xml:space="preserve">Arroz c/cáscara no parbolizado  </t>
  </si>
  <si>
    <t xml:space="preserve">Arroz descascarillado,parbolizado  </t>
  </si>
  <si>
    <t xml:space="preserve">Arroz descascarillado,no parbolizado  </t>
  </si>
  <si>
    <t xml:space="preserve">Arroz parbolizado semiblanqueado o blanqueado,pulido o glaseado  </t>
  </si>
  <si>
    <t xml:space="preserve">Arroz parbolizado semiblanqueado o blanqueado,excluido pulido o glaseado  </t>
  </si>
  <si>
    <t xml:space="preserve">Arroz no parbolizado semiblanqueado o blanqueado,pulido o glaseado  </t>
  </si>
  <si>
    <t xml:space="preserve">Arroz no parbolizado semiblanqueado o blanqueado,excluido pulido o glaseado  </t>
  </si>
  <si>
    <t xml:space="preserve">Arroz partido  </t>
  </si>
  <si>
    <t xml:space="preserve">Quinoa excluido p/siembra  </t>
  </si>
  <si>
    <t xml:space="preserve">Harinas excluidas las de trigo,centeno,maíz y arroz  </t>
  </si>
  <si>
    <t xml:space="preserve">Harina de maíz  </t>
  </si>
  <si>
    <t xml:space="preserve">Grañones y sémola de trigo  </t>
  </si>
  <si>
    <t xml:space="preserve">Grañones y sémola de maíz  </t>
  </si>
  <si>
    <t xml:space="preserve">Pellets de cereales  </t>
  </si>
  <si>
    <t xml:space="preserve">Granos aplastados o en copos de avena  </t>
  </si>
  <si>
    <t xml:space="preserve">Granos aplastados o en copos excluidos de cebada y avena  </t>
  </si>
  <si>
    <t xml:space="preserve">Granos perlados o triturados de avena  </t>
  </si>
  <si>
    <t xml:space="preserve">Granos perlados o triturados de maíz  </t>
  </si>
  <si>
    <t xml:space="preserve">Granos perlados o triturados excluidos de cebada,avena y maíz  </t>
  </si>
  <si>
    <t xml:space="preserve">Germen de cereales  </t>
  </si>
  <si>
    <t xml:space="preserve">Harina y sémola de papas  </t>
  </si>
  <si>
    <t xml:space="preserve">Harina y sémola de legumbres secas desvainadas  </t>
  </si>
  <si>
    <t xml:space="preserve">Harina y sémola de sagú,raíces o tubérculos excluida de papas  </t>
  </si>
  <si>
    <t xml:space="preserve">Harina,sémola y polvo de los frutos comestibles  </t>
  </si>
  <si>
    <t xml:space="preserve">Malta s/tostar,entera o partida  </t>
  </si>
  <si>
    <t xml:space="preserve">Malta s/tostar,molida o en harina  </t>
  </si>
  <si>
    <t xml:space="preserve">Malta tostada,entera o partida  </t>
  </si>
  <si>
    <t xml:space="preserve">Malta tostada,molida o en harina  </t>
  </si>
  <si>
    <t xml:space="preserve">Almidón de trigo  </t>
  </si>
  <si>
    <t xml:space="preserve">Almidón de maíz  </t>
  </si>
  <si>
    <t xml:space="preserve">Fécula de papa (patata)  </t>
  </si>
  <si>
    <t xml:space="preserve">Fécula de mandioca  </t>
  </si>
  <si>
    <t xml:space="preserve">Almidones y féculas,excluidos de trigo,maíz,papa y mandioca  </t>
  </si>
  <si>
    <t xml:space="preserve">Inulina  </t>
  </si>
  <si>
    <t xml:space="preserve">Gluten de trigo incluso seco  </t>
  </si>
  <si>
    <t xml:space="preserve">Maníes crudos c/cáscara  </t>
  </si>
  <si>
    <t xml:space="preserve">Otros maníes crudos ncop.  </t>
  </si>
  <si>
    <t xml:space="preserve">Copra  </t>
  </si>
  <si>
    <t xml:space="preserve">Conos de lúpulo s/quebrantar,moler ni en pellets  </t>
  </si>
  <si>
    <t xml:space="preserve">Conos de lúpulo triturados,molidos o en pellets  </t>
  </si>
  <si>
    <t xml:space="preserve">Lupulino  </t>
  </si>
  <si>
    <t xml:space="preserve">Orégano utillizado p/perfumería,medicina o similares  </t>
  </si>
  <si>
    <t xml:space="preserve">Plantas,partes,semillas y frutos ncop.utilizadas p/perfumería,medicina o similares  </t>
  </si>
  <si>
    <t xml:space="preserve">Caña de azúcar utilizada p/alimentación humana  </t>
  </si>
  <si>
    <t xml:space="preserve">Algas utilizadas p/alimentación humana  </t>
  </si>
  <si>
    <t xml:space="preserve">Productos vegetales utilizados p/alimentación humana,ncop.  </t>
  </si>
  <si>
    <t xml:space="preserve">Remolacha azucarera utilizada p/alimentación humana  </t>
  </si>
  <si>
    <t xml:space="preserve">Raíces de achicoria utilizadas p/alimentación humana  </t>
  </si>
  <si>
    <t xml:space="preserve">Stevia rebaudiana  </t>
  </si>
  <si>
    <t xml:space="preserve">Gomas,resinas,gomorresinas y bálsamos naturales excluidas goma laca y arábiga  </t>
  </si>
  <si>
    <t xml:space="preserve">Materias pécticas(pectinas)  </t>
  </si>
  <si>
    <t xml:space="preserve">Pectinatos y pectatos  </t>
  </si>
  <si>
    <t xml:space="preserve">Harina de endosperma,derivada de algarroba o su semilla  </t>
  </si>
  <si>
    <t xml:space="preserve">Mucílagos y espesativos derevados de la algarroba o su semilla,excluida harina de endoesperma  </t>
  </si>
  <si>
    <t xml:space="preserve">Mucílagos y espesativos derivados de semillas de guar  </t>
  </si>
  <si>
    <t xml:space="preserve">Carraghenina(musgo de Irlanda)  </t>
  </si>
  <si>
    <t xml:space="preserve">Mucílagos y espesativos derivados de vegetales,ncop.  </t>
  </si>
  <si>
    <t xml:space="preserve">Grasas de aves fundidas  </t>
  </si>
  <si>
    <t xml:space="preserve">Manteca de cerdo  </t>
  </si>
  <si>
    <t xml:space="preserve">Grasas de cerdo excluída la manteca  </t>
  </si>
  <si>
    <t xml:space="preserve">Sebo bovino en bruto  </t>
  </si>
  <si>
    <t xml:space="preserve">Sebo bovino,fundido  </t>
  </si>
  <si>
    <t xml:space="preserve">Sebo bovino ncop.  </t>
  </si>
  <si>
    <t xml:space="preserve">Grasa de animales bovinos,ovinos o caprinos excluído sebo  </t>
  </si>
  <si>
    <t xml:space="preserve">Sebo excluído de bovino  </t>
  </si>
  <si>
    <t xml:space="preserve">Estearina solar,aceite de manteca de cerdo,oleoestearina,oleomargarina y aceite de sebo  </t>
  </si>
  <si>
    <t xml:space="preserve">Aceite de hígado de bacalao en bruto  </t>
  </si>
  <si>
    <t xml:space="preserve">Aceite de hígado de bacalao excluidos en bruto  </t>
  </si>
  <si>
    <t xml:space="preserve">Aceite de hígado de pescado y sus fracciones excluidos de bacalao  </t>
  </si>
  <si>
    <t xml:space="preserve">Grasas y aceites de pescado,excluidos los de hígado  </t>
  </si>
  <si>
    <t xml:space="preserve">Grasas y aceites de mamíferos marinos  </t>
  </si>
  <si>
    <t xml:space="preserve">Grasas y aceites animales incluso refinados ncop.  </t>
  </si>
  <si>
    <t xml:space="preserve">Aceite de soja en bruto,incluso desgomado  </t>
  </si>
  <si>
    <t xml:space="preserve">Aceite de soja refinado,en envases &lt;= a 5 l.  </t>
  </si>
  <si>
    <t xml:space="preserve">Aceite de soja refinado,excluido en envases &lt;= a 5 l.  </t>
  </si>
  <si>
    <t xml:space="preserve">Aceite de soja ncop.  </t>
  </si>
  <si>
    <t xml:space="preserve">Aceite de maní en bruto  </t>
  </si>
  <si>
    <t xml:space="preserve">Aceite de maní excluidos en bruto  </t>
  </si>
  <si>
    <t xml:space="preserve">Aceite de oliva virgen  </t>
  </si>
  <si>
    <t xml:space="preserve">Aceite de oliva,refinado  </t>
  </si>
  <si>
    <t xml:space="preserve">Aceite de oliva ncop.  </t>
  </si>
  <si>
    <t xml:space="preserve">Aceites obtenidos exclusivamente de la aceituna,ncop.y sus mezclas c/aceite de oliva  </t>
  </si>
  <si>
    <t xml:space="preserve">Aceite de palma en bruto  </t>
  </si>
  <si>
    <t xml:space="preserve">Aceite de palma excluido en bruto  </t>
  </si>
  <si>
    <t xml:space="preserve">Aceite de girasol en bruto  </t>
  </si>
  <si>
    <t xml:space="preserve">Aceite de cártamo en bruto  </t>
  </si>
  <si>
    <t xml:space="preserve">Aceite de girasol refinado,en envases &lt;= a 5 l.  </t>
  </si>
  <si>
    <t xml:space="preserve">Aceite de girasol ncop.  </t>
  </si>
  <si>
    <t xml:space="preserve">Acite de cártamo excluido en bruto  </t>
  </si>
  <si>
    <t xml:space="preserve">Aceite de algodón en bruto,incluso s/el gosipol  </t>
  </si>
  <si>
    <t xml:space="preserve">Aceite de algodón refinado  </t>
  </si>
  <si>
    <t xml:space="preserve">Aceite de algodón ncop.  </t>
  </si>
  <si>
    <t xml:space="preserve">Aceite de coco en bruto  </t>
  </si>
  <si>
    <t xml:space="preserve">Aceite de coco excluido en bruto  </t>
  </si>
  <si>
    <t xml:space="preserve">Aceite de almendra de palma en bruto  </t>
  </si>
  <si>
    <t xml:space="preserve">Aceite de almendra de palma excluido en bruto  </t>
  </si>
  <si>
    <t xml:space="preserve">Aceites de nabo o de colza c/bajo contenido de ácido erúcico y sus fracciones en bruto  </t>
  </si>
  <si>
    <t xml:space="preserve">Aceites de nabo o de colza c/bajo contenido de ácido erúcico y sus fracciones refinados  </t>
  </si>
  <si>
    <t xml:space="preserve">Aceites de nabo o de colza c/bajo contenido de ácido erúcico y sus fracciones excluido en bruto y refinados  </t>
  </si>
  <si>
    <t xml:space="preserve">Aceite de nabo y colza y  sus fracciones excluido c/bajo contenido de ácido erúcido y de mostaza y sus fracciones en bruto  </t>
  </si>
  <si>
    <t xml:space="preserve">Aceite de nabo,colza o mostaza y sus fracciones refinado excluido c/bajo contenido de ácido erúcido  </t>
  </si>
  <si>
    <t xml:space="preserve">Aceite de nabo,colza o mostaza y sus fracciones  excluidos c/bajo contenido de ácido erúcid,en  bruto y refinado  </t>
  </si>
  <si>
    <t xml:space="preserve">Aceite de lino en bruto  </t>
  </si>
  <si>
    <t xml:space="preserve">Aceite de lino excluido en bruto  </t>
  </si>
  <si>
    <t xml:space="preserve">Aceite de maíz en bruto  </t>
  </si>
  <si>
    <t xml:space="preserve">Aceite de maíz refinado,en envases &lt;= a 5 l.  </t>
  </si>
  <si>
    <t xml:space="preserve">Aceite de maiz ncop.  </t>
  </si>
  <si>
    <t xml:space="preserve">Aceite de sésamo (ajonjolí)  </t>
  </si>
  <si>
    <t xml:space="preserve">Margarina excluida la margarina líquida  </t>
  </si>
  <si>
    <t xml:space="preserve">Mezclas de aceites refinados,en envases &lt;= a 5 l.excluidos los hidrogenados y refinados  </t>
  </si>
  <si>
    <t xml:space="preserve">Mezclas o preparaciones alimenticias de grasa o aceites,animales o vegetales ,o de fracciones de grasas o aceites,excluidos los hidrogenados y refinados  </t>
  </si>
  <si>
    <t xml:space="preserve">Grasas,aceites animales o vegetales cocidos,oxidados,deshidratados,sulfurados excluidos aceite vegetal epoxidado y grasas y aceites hidrogenados,refinados  </t>
  </si>
  <si>
    <t xml:space="preserve">Cera de abeja excluida en bruto  </t>
  </si>
  <si>
    <t xml:space="preserve">Embutidos y productos similares de carne,despojos o sangre,preparaciones alimenticias de estos productos  </t>
  </si>
  <si>
    <t xml:space="preserve">Preparaciones de carne,despojos,sangre homogeneizadas  </t>
  </si>
  <si>
    <t xml:space="preserve">Preparaciones de hígado de cualquier animal  </t>
  </si>
  <si>
    <t xml:space="preserve">Preparaciones de pavo excluido hígado  </t>
  </si>
  <si>
    <t xml:space="preserve">Preparaciones de gallo o gallina c/un contenido de carne o de despojos &gt;= a 57 % en peso,cocidas,excluido hígado   </t>
  </si>
  <si>
    <t xml:space="preserve">Preparaciones de gallo o gallina c/un contenido de carne o de despojos &gt;= a 57 % en peso,s/cocer,excluido hígado   </t>
  </si>
  <si>
    <t xml:space="preserve">Preparaciones de gallo o gallina c/un contenido de carne o de despojos &gt;= a 25 % y&lt; a 57 % en peso,excluído hígado   </t>
  </si>
  <si>
    <t xml:space="preserve">Preparaciones de gallo o gallina de carne o despojos,excluído hígado,ncop.   </t>
  </si>
  <si>
    <t xml:space="preserve">Preparaciones de aves ncop.excluido hígado  </t>
  </si>
  <si>
    <t xml:space="preserve">Jamones y trozos de jamón porcinos  </t>
  </si>
  <si>
    <t xml:space="preserve">Paletas y trozos de paleta porcinos  </t>
  </si>
  <si>
    <t xml:space="preserve">Preparaciones porcinas inclluidas mezclas ncop.  </t>
  </si>
  <si>
    <t xml:space="preserve">Preparaciones bovinas  </t>
  </si>
  <si>
    <t xml:space="preserve">Preparaciones de carne incluso de sangre de cualquier animal ncop.  </t>
  </si>
  <si>
    <t xml:space="preserve">Extractos y jugos de carne,pescado,crustáceos,moluscos y otros invertebrados acuáticos  </t>
  </si>
  <si>
    <t xml:space="preserve">Preparaciones de salmón entero o en trozos  </t>
  </si>
  <si>
    <t xml:space="preserve">Preparaciones de arenque entero o en trozos  </t>
  </si>
  <si>
    <t xml:space="preserve">Preparaciones de sardinas enteras o en trozos  </t>
  </si>
  <si>
    <t xml:space="preserve">Preparaciones de sardinelas y espadines enteros o en trozos  </t>
  </si>
  <si>
    <t xml:space="preserve">Preparaciones de atunes enteros o en trozos  </t>
  </si>
  <si>
    <t xml:space="preserve">Preparaciones de listados enteros o en trozos  </t>
  </si>
  <si>
    <t xml:space="preserve">Preparaciones de bonitos enteros o en trozos  </t>
  </si>
  <si>
    <t xml:space="preserve">Preparaciones de caballa entera o en trozos  </t>
  </si>
  <si>
    <t xml:space="preserve">Preparaciones de anchoa entera o en trozos  </t>
  </si>
  <si>
    <t xml:space="preserve">Preparaciones de anguilas enteras o en trozos  </t>
  </si>
  <si>
    <t xml:space="preserve">Preparaciones de pescados ncop.enteros o en trozos  </t>
  </si>
  <si>
    <t xml:space="preserve">Preparaciones y conservas ncop.de atún  </t>
  </si>
  <si>
    <t xml:space="preserve">Preparaciones y conservas ncop.de listados  </t>
  </si>
  <si>
    <t xml:space="preserve">Preparaciones y conservas ncop.de sardinas,sardinelas o espadines  </t>
  </si>
  <si>
    <t xml:space="preserve">Preparaciones y conservas ncop.de pescados excluidos atún,listados,sardinas,sardinelas y espadines  </t>
  </si>
  <si>
    <t xml:space="preserve">Caviar  </t>
  </si>
  <si>
    <t xml:space="preserve">Sucedáneos del caviar  </t>
  </si>
  <si>
    <t xml:space="preserve">Cangrejos,preparados o conservados  </t>
  </si>
  <si>
    <t xml:space="preserve">Camarones, langostinos y otros decápodos natantia preparados o conservados,presentados en envases no herméticos  </t>
  </si>
  <si>
    <t xml:space="preserve">Camarones, langostinos y otros decápodos, preparados o conservados excluídos los presentados en envases no herméticos   </t>
  </si>
  <si>
    <t xml:space="preserve">Bogavantes,preparados o conservados  </t>
  </si>
  <si>
    <t xml:space="preserve">Otros crustáceos ncop.preparados o conservados  </t>
  </si>
  <si>
    <t xml:space="preserve">Ostras preparadas o conservadas  </t>
  </si>
  <si>
    <t xml:space="preserve">Veneras (vieiras),volandeiras y otros moluscos preparados o conservados  </t>
  </si>
  <si>
    <t xml:space="preserve">Mejillones,preparados o conservados  </t>
  </si>
  <si>
    <t xml:space="preserve">Jibias, globitos, calamares y potas preparados o conservados  </t>
  </si>
  <si>
    <t xml:space="preserve">Pulpos preparados o conservados  </t>
  </si>
  <si>
    <t xml:space="preserve">Almejas, berberechos y arcas,preparados y conservados   </t>
  </si>
  <si>
    <t xml:space="preserve">Abulones u orejas de mar preparados o conservados  </t>
  </si>
  <si>
    <t xml:space="preserve">Caracoles preparados o conservados,excluídos los de mar  </t>
  </si>
  <si>
    <t xml:space="preserve">Otros moluscos ncop.preparados o conservados  </t>
  </si>
  <si>
    <t xml:space="preserve">Pepinos de mar preparados o conservados  </t>
  </si>
  <si>
    <t xml:space="preserve">Erizos de mar preparados o conservados  </t>
  </si>
  <si>
    <t xml:space="preserve">Medusas preparadas o conservadas  </t>
  </si>
  <si>
    <t xml:space="preserve">Invertebrados acuáticos ncop.preparados o conservados  </t>
  </si>
  <si>
    <t xml:space="preserve">Azúcar de caña en bruto,s/aromatizar ni colorear,mencionado en la Nota 2 de subpartida de este Capítulo  </t>
  </si>
  <si>
    <t xml:space="preserve">Azúcar de remolacha,en bruto s/aromatizar ni colorear  </t>
  </si>
  <si>
    <t xml:space="preserve">Azúcares de caña ncop.,en bruto,s/aromatizar ni colorear  </t>
  </si>
  <si>
    <t xml:space="preserve">Azúcares aromatizados o coloreados  </t>
  </si>
  <si>
    <t xml:space="preserve">Azúcar de caña o remolacha y sacarosa quimicamente pura ncop.  </t>
  </si>
  <si>
    <t xml:space="preserve">Lactosa y jarabe de lactosa c/contenido &gt;= a 99%,expresado en lactosa anhidra  </t>
  </si>
  <si>
    <t xml:space="preserve">Lactosa y jarabe de lactosa ncop.  </t>
  </si>
  <si>
    <t xml:space="preserve">Azúcar y jarabe de arce  </t>
  </si>
  <si>
    <t xml:space="preserve">Glucosa químicamente pura s/o c/contenido de fructuosa &lt; a 20%  </t>
  </si>
  <si>
    <t xml:space="preserve">Glucosa s/o c/contenido de fructuosa &lt; a 20%,excluida químicamente pura  </t>
  </si>
  <si>
    <t xml:space="preserve">Jarabe de glucosa s/o c/contenido de fructuosa &lt; a 20%  </t>
  </si>
  <si>
    <t xml:space="preserve">Glucosa c/contenido de fructuosa &gt;= a  20% y &lt; a 50%  </t>
  </si>
  <si>
    <t xml:space="preserve">Jarabe de glucosa c/contenido de fructuosa &gt;= a 20% y &lt; a 50%  </t>
  </si>
  <si>
    <t xml:space="preserve">Fructosa químicamente pura  </t>
  </si>
  <si>
    <t xml:space="preserve">Fructosas c/contenido &gt; a 50%  </t>
  </si>
  <si>
    <t xml:space="preserve">Jarabe de fructosa c/contenido &gt; a 50%  </t>
  </si>
  <si>
    <t xml:space="preserve">Otros azúcares ncop.,incluido el azúcar invertido  </t>
  </si>
  <si>
    <t xml:space="preserve">Melaza de caña  </t>
  </si>
  <si>
    <t xml:space="preserve">Melazas excluida de caña  </t>
  </si>
  <si>
    <t xml:space="preserve">Goma de mascar,incluso recubierta de azúcar  </t>
  </si>
  <si>
    <t xml:space="preserve">Chocolate blanco  </t>
  </si>
  <si>
    <t xml:space="preserve">Bombones,caramelos,confites y pastillas s/cacao  </t>
  </si>
  <si>
    <t xml:space="preserve">Otros artículos de confitería s/cacao ncop.  </t>
  </si>
  <si>
    <t xml:space="preserve">Cacao en grano  </t>
  </si>
  <si>
    <t xml:space="preserve">Cáscara,películas y otros residuos de cacao  </t>
  </si>
  <si>
    <t xml:space="preserve">Pasta de cacao s/desgrasar  </t>
  </si>
  <si>
    <t xml:space="preserve">Pasta de cacao desgrasada  </t>
  </si>
  <si>
    <t xml:space="preserve">Manteca,grasa y aceite de cacao  </t>
  </si>
  <si>
    <t xml:space="preserve">Cacao en polvo s/azucarar ni edulcorar  </t>
  </si>
  <si>
    <t xml:space="preserve">Cacao en polvo azucarado o edulcorado  </t>
  </si>
  <si>
    <t xml:space="preserve">Preparaciones de cacao ncop.,en envases &gt; a 2 kg.  </t>
  </si>
  <si>
    <t xml:space="preserve">Chocolate en bloques,tabletas o barras,rellenos  </t>
  </si>
  <si>
    <t xml:space="preserve">Preparaciones c/cacao en bloques,tabletas o barras,rellenas  </t>
  </si>
  <si>
    <t xml:space="preserve">Chocolate en bloques,tabletas o barras,s/rellenar  </t>
  </si>
  <si>
    <t xml:space="preserve">Preparaciones c/cacao en bloques,tabletas o barras,s/rellenar  </t>
  </si>
  <si>
    <t xml:space="preserve">Chocolate y preparaciones alimenticias c/cacao,ncop.  </t>
  </si>
  <si>
    <t xml:space="preserve">Leche modificada p/niños,acondicionada p/la venta por menor  </t>
  </si>
  <si>
    <t xml:space="preserve">Harina lacteada p/niños,acondicionada p/la venta por menor  </t>
  </si>
  <si>
    <t xml:space="preserve">Preparaciones p/alimentación infantil,a base de harina,sémola o almidón,acondicionadas p/la venta por menor  </t>
  </si>
  <si>
    <t xml:space="preserve">Preparaciones p/alimentación infantil a base de cereales,fécula o leche, ncop.,acondicionadas p/la venta por menor  </t>
  </si>
  <si>
    <t xml:space="preserve">Mezclas y pastas p/preparación de productos de panadería,pastelería o galletería de la partida 1905  </t>
  </si>
  <si>
    <t xml:space="preserve">Extracto de malta  </t>
  </si>
  <si>
    <t xml:space="preserve">Preparaciones alimenticias a base de cereales,harina,almidón,fécula o leche,ncop.  </t>
  </si>
  <si>
    <t xml:space="preserve">Pastas alimenticias c/huevo,s/cocer ni rellenar,  </t>
  </si>
  <si>
    <t xml:space="preserve">Pastas alimenticias excluidas c/huevo,s/cocer ni rellenar  </t>
  </si>
  <si>
    <t xml:space="preserve">Pastas alimenticias rellenas,incluso cocidas  </t>
  </si>
  <si>
    <t xml:space="preserve">Pastas alimenticias,ncop.  </t>
  </si>
  <si>
    <t xml:space="preserve">Cuscús  </t>
  </si>
  <si>
    <t xml:space="preserve">Tapioca y sus sucedáneos preparados c/féculas  </t>
  </si>
  <si>
    <t xml:space="preserve">Productos a base de cereales,inflados o tostados  </t>
  </si>
  <si>
    <t xml:space="preserve">Preparaciones alimenticias c/copos de cereales s/tostar o c/mezcla de cereales s/tostar c/tostados o inflados  </t>
  </si>
  <si>
    <t xml:space="preserve">Trigo bulgur en grano o en forma de copos u otro grano trabajado,precocidos o preparados de otra forma  </t>
  </si>
  <si>
    <t xml:space="preserve">Cereales excluido maíz,en grano precocidos o preparados de otra forma excluidos inflados o tostados  </t>
  </si>
  <si>
    <t>Pan crujiente llamado Knackebrot</t>
  </si>
  <si>
    <t>Pan de especias</t>
  </si>
  <si>
    <t xml:space="preserve">Pan dulce  </t>
  </si>
  <si>
    <t xml:space="preserve">Pan de especias excluido pan dulce  </t>
  </si>
  <si>
    <t>Galletas dulces (con adición de edulcorante); barquillos y obleas, incluso rellenos («gaufrettes», «wafers») y «waffles» («gaufres»)*:</t>
  </si>
  <si>
    <t xml:space="preserve">Galletas dulces c/adición de edulcorante  </t>
  </si>
  <si>
    <t xml:space="preserve">Barquillos,obleas incluso rellenos y waffles  </t>
  </si>
  <si>
    <t xml:space="preserve">Pan tostado y productos similares tostados  </t>
  </si>
  <si>
    <t>Los demás</t>
  </si>
  <si>
    <t xml:space="preserve">Pan de sandwich o de molde  </t>
  </si>
  <si>
    <t xml:space="preserve">Galletas  </t>
  </si>
  <si>
    <t xml:space="preserve">Productos de panadería,pastelería o galletería,ncop.  </t>
  </si>
  <si>
    <t xml:space="preserve">Pepinos y pepinillos en vinagre o ácido acético  </t>
  </si>
  <si>
    <t xml:space="preserve">Hortalizas,frutas y partes comestibles,ncop.,en vinagre o ácido acético  </t>
  </si>
  <si>
    <t xml:space="preserve">Tomates enteros o trozos,preparados o conservados,s/vinagre o ácido acético  </t>
  </si>
  <si>
    <t xml:space="preserve">Jugo de tomates  </t>
  </si>
  <si>
    <t xml:space="preserve">Tomates preparados o conservados s/vinagre o ácido acético,excluidos enteros,trozos o jugos  </t>
  </si>
  <si>
    <t xml:space="preserve">Setas y otros hongos preparados o conservados s/vinagre o ácido acético  </t>
  </si>
  <si>
    <t xml:space="preserve">Hongos preparados o conservados s/vinagre o ácido acético excluido del género Agaricus  </t>
  </si>
  <si>
    <t xml:space="preserve">Papas preparadas o conservadas s/vinagre o ácido acético,congeladas  </t>
  </si>
  <si>
    <t xml:space="preserve">Hortalizas y sus mezclas,ncop.preparadas o conservadas s/vinagre o ácido acético,congeladas  </t>
  </si>
  <si>
    <t xml:space="preserve">Hortalizas homogeneizadas preparadas o conservadas s/vinagre o ácido acético,s/congelar  </t>
  </si>
  <si>
    <t xml:space="preserve">Papas preparadas o conservadas s/vinagre o ácido acético,s/congelar  </t>
  </si>
  <si>
    <t xml:space="preserve">Arvejas preparadas o conservadas s/vinagre o ácido acético,s/congelar  </t>
  </si>
  <si>
    <t xml:space="preserve">Porotos desvainados,preparados o conservados s/vinagre o ácido acético,s/congelar  </t>
  </si>
  <si>
    <t xml:space="preserve">Porotos preparados o conservados s/vinagre o ácido acético,s/congelar,excluidos desvainados  </t>
  </si>
  <si>
    <t xml:space="preserve">Espárragos preparados o conservados s/vinagre o ácido acético,s/congelar  </t>
  </si>
  <si>
    <t xml:space="preserve">Aceitunas preparadas o conservadas s/vinagre o ácido acético,s/congelar  </t>
  </si>
  <si>
    <t xml:space="preserve">Maíz dulce preparado o conservado s/vinagre o ácido acético,s/congelar  </t>
  </si>
  <si>
    <t xml:space="preserve">Hortalizas y sus mezclas preparadas o conservadas s/vinagre o ácido acético excluidos brotes de bambú  </t>
  </si>
  <si>
    <t xml:space="preserve">Brotes de bambú preparados o conservados s/vinagre o ácido acético  </t>
  </si>
  <si>
    <t xml:space="preserve">Hortalizas,frutas y partes,confitadas c/azúcar  </t>
  </si>
  <si>
    <t xml:space="preserve">Compotas,jaleas,mermeladas,purés y pastas de frutos en forma de preparaciones homogeneizadas  </t>
  </si>
  <si>
    <t xml:space="preserve">Confituras,purés,pastas de agrios,obtenidos por cocción  </t>
  </si>
  <si>
    <t xml:space="preserve">Jaleas y mermeladas  </t>
  </si>
  <si>
    <t>De banana (Musa spp.)</t>
  </si>
  <si>
    <t xml:space="preserve">Confituras,purés y pastas de frutas,ncop.,obtenidos por cocción  </t>
  </si>
  <si>
    <t xml:space="preserve">Maníes preparados o conservados en formas ncop.  </t>
  </si>
  <si>
    <t xml:space="preserve">Frutos de cáscara y otras semillas,incluso mezclas preparados en formas ncop.,excluidos maníes  </t>
  </si>
  <si>
    <t xml:space="preserve">Ananás preparados en agua edulcorada,incluido jarabe  </t>
  </si>
  <si>
    <t xml:space="preserve">Ananás preparados en formas ncop.  </t>
  </si>
  <si>
    <t xml:space="preserve">Agrios preparados en formas ncop.  </t>
  </si>
  <si>
    <t xml:space="preserve">Peras preparadas en agua edulcorada,incluido jarabe  </t>
  </si>
  <si>
    <t xml:space="preserve">Peras preparadas en formas ncop.  </t>
  </si>
  <si>
    <t xml:space="preserve">Damascos preparados en formas ncop.  </t>
  </si>
  <si>
    <t xml:space="preserve">Cerezas preparadas en agua edulcorada,incluido jarabe  </t>
  </si>
  <si>
    <t xml:space="preserve">Cerezas preparadas en formas ncop.  </t>
  </si>
  <si>
    <t xml:space="preserve">Duraznos preparados en formas ncop.,en envases &lt;= a 5 kg.  </t>
  </si>
  <si>
    <t xml:space="preserve">Pulpa de durazno incluídos los griñonesy nectarinas de valor Brix &gt;= a 20  </t>
  </si>
  <si>
    <t xml:space="preserve">Duraznos preparadas en formas ncop.  </t>
  </si>
  <si>
    <t xml:space="preserve">Frutillas prepadas en formas ncop.  </t>
  </si>
  <si>
    <t xml:space="preserve">Palmitos preparados en formas ncop.  </t>
  </si>
  <si>
    <t xml:space="preserve">Mezclas de frutas ncop.,preparadas en agua edulcorada,incluido jarabe, excluidos frutos de cáscara y semillas  </t>
  </si>
  <si>
    <t xml:space="preserve">Mezclas de frutas  preparadas en formas ncop.,excluidos frutos de cáscara y semillas  </t>
  </si>
  <si>
    <t xml:space="preserve">Arándanos rojos preparados o conservados en formas ncop.  </t>
  </si>
  <si>
    <t xml:space="preserve">Frutas,frutos y partes comestibles ncop.preparados en formas ncop.  </t>
  </si>
  <si>
    <t xml:space="preserve">Jugo de naranja s/fermentar y s/adición de alcohol ,congelado  </t>
  </si>
  <si>
    <t xml:space="preserve">Jugo de naranja s/congelar,de valor Brix &lt;= a 20  </t>
  </si>
  <si>
    <t xml:space="preserve">Jugo de naranja s/fermentar y s/adición de alcohol,excluido congelado  </t>
  </si>
  <si>
    <t xml:space="preserve">Jugo de toronja o pomelo de valor Brix &lt;= a 20  </t>
  </si>
  <si>
    <t xml:space="preserve">Jugo de toronja o pomelo excluido de valor Brix &lt;= a 20  </t>
  </si>
  <si>
    <t xml:space="preserve">Jugos de agrios(citrus)de valor Brix &lt;= a 20,excluidos naranjas,pomelos o toronja  </t>
  </si>
  <si>
    <t xml:space="preserve">Jugos de agrios(citrus)s/fermentar y s/adición de alcohol,excluidos naranjas,pomelos o toronja  </t>
  </si>
  <si>
    <t xml:space="preserve">Jugo de ananá(piña),de valor Brix &lt;= a 20  </t>
  </si>
  <si>
    <t xml:space="preserve">Jugo de ananá(piña)excluido de valor Brix&lt;= a 20  </t>
  </si>
  <si>
    <t xml:space="preserve">Jugo de tomate s/fermentar y s/adición de alcohol  </t>
  </si>
  <si>
    <t xml:space="preserve">Jugo de uva(incluido el mosto)de valor Brix &lt;= a 30  </t>
  </si>
  <si>
    <t xml:space="preserve">Jugo de uva(incluido el mosto)excluido de valor Brix &lt;= a 31  </t>
  </si>
  <si>
    <t xml:space="preserve">Jugo de manzana de valor Brix &lt;= a 20  </t>
  </si>
  <si>
    <t xml:space="preserve">Jugo de manzana excluido de  valor Brix &lt;= a 20  </t>
  </si>
  <si>
    <t xml:space="preserve">Jugo de arándanos rojos s/fermentar y s/adición de alcohol   </t>
  </si>
  <si>
    <t xml:space="preserve">Jugo de durazno de valor Brix &gt;= a 60   </t>
  </si>
  <si>
    <t xml:space="preserve">Jugos de frutos ncop.o de hortalizas s/fermentar y s/adición de alcohol  </t>
  </si>
  <si>
    <t xml:space="preserve">Mezclas de jugos de frutas y de hortalizas s/fermentar y s/adición de alcohol  </t>
  </si>
  <si>
    <t xml:space="preserve">Café soluble incluso descafeinado  </t>
  </si>
  <si>
    <t xml:space="preserve">Extractos,esencias y concentrados a base de café,excluido café soluble  </t>
  </si>
  <si>
    <t xml:space="preserve">Preparaciones a base de extractos,esencias y concentrados de café  </t>
  </si>
  <si>
    <t xml:space="preserve">Extractos,esencias y concentrados de té  </t>
  </si>
  <si>
    <t xml:space="preserve">Extractos,esencias y concentrados de yerba mate  </t>
  </si>
  <si>
    <t xml:space="preserve">Achicoria tostada y otros sucedáneos del café tostado,sus extractos,esencias y concentrados  </t>
  </si>
  <si>
    <t xml:space="preserve">Levaduras vivas excluída la saccharomyces boulardii   </t>
  </si>
  <si>
    <t xml:space="preserve">Levaduras vivas, saccharomyces boulardii   </t>
  </si>
  <si>
    <t xml:space="preserve">Levaduras muertas,otros microorganismos monocelulares muertos  </t>
  </si>
  <si>
    <t xml:space="preserve">Polvos p/hornear preparados  </t>
  </si>
  <si>
    <t xml:space="preserve">Salsa de soja en envases &lt;= a 1kg.  </t>
  </si>
  <si>
    <t xml:space="preserve">Salsa de soja en envases &gt; a 1kg.  </t>
  </si>
  <si>
    <t>Ketchup y otras salsas de tomate en envases &lt;= a 1kg.</t>
  </si>
  <si>
    <t>Ketchup y otras salsas de tomate en envases &gt; a 1kg.</t>
  </si>
  <si>
    <t xml:space="preserve">Harina de mostaza  </t>
  </si>
  <si>
    <t xml:space="preserve">Mostaza preparada en envases &lt;= a 1kg.  </t>
  </si>
  <si>
    <t xml:space="preserve">Mostaza preparada en envases &gt; a 1kg.  </t>
  </si>
  <si>
    <t xml:space="preserve">Mayonesa en envases &lt;= a 1kg.  </t>
  </si>
  <si>
    <t xml:space="preserve">Mayonesa en envases &gt; a 1kg.  </t>
  </si>
  <si>
    <t xml:space="preserve">Condimentos y sazonadores compuestos en envases &lt;= a 1kg.  </t>
  </si>
  <si>
    <t xml:space="preserve">Condimentos y sazonadores compuestos en envases &gt; a 1kg.  </t>
  </si>
  <si>
    <t xml:space="preserve">Preparaciones p/salsas y salsas preparadas ncop.,en envases &lt;= a 1kg.  </t>
  </si>
  <si>
    <t xml:space="preserve">Preparaciones p/salsas y salsas preparadas ncop.,en envases &gt; a 1kg.  </t>
  </si>
  <si>
    <t xml:space="preserve">Preparaciones p/sopas,potajes o caldo,en envases &lt;= a 1kg.  </t>
  </si>
  <si>
    <t xml:space="preserve">Preparaciones p/sopas,potaje o caldo,en envases &gt; a 1kg.  </t>
  </si>
  <si>
    <t xml:space="preserve">Sopas,potajes o caldos preparados,en envases &lt;= a 1kg.  </t>
  </si>
  <si>
    <t xml:space="preserve">Sopas,potajes o caldos preparados,en envases &gt; a 1kg.  </t>
  </si>
  <si>
    <t xml:space="preserve">Preparaciones alimenticias compuestas homogeneizadas  </t>
  </si>
  <si>
    <t xml:space="preserve">Helados incluso c/cacao,en envases &lt;= a 2kg.  </t>
  </si>
  <si>
    <t xml:space="preserve">Helados incluso c/cacao,en envases &gt; a 2 kg.  </t>
  </si>
  <si>
    <t xml:space="preserve">Concentrados de proteínas y sustancias proteicas texturadas  </t>
  </si>
  <si>
    <t xml:space="preserve">Preparaciones del tipo utilizada p/elaboración de bebidas  </t>
  </si>
  <si>
    <t xml:space="preserve">Polvos p/fabricación de budines,cremas,gelatinas,en envases &lt;= a 1kg.  </t>
  </si>
  <si>
    <t xml:space="preserve">Polvos p/fabricación de budines,cremas,gelatinas,en envases &gt; a 1kg.  </t>
  </si>
  <si>
    <t xml:space="preserve">Mezclas a base de ascorbato de sodio y glucosa p/chacinados  </t>
  </si>
  <si>
    <t xml:space="preserve">Chicles y otras gomas de mascar,s/azúcar  </t>
  </si>
  <si>
    <t xml:space="preserve">Caramelos,confites,pastillas y productos similares,s/azúcar  </t>
  </si>
  <si>
    <t xml:space="preserve">Preparaciones alimenticias ncop.  </t>
  </si>
  <si>
    <t xml:space="preserve">Agua mineral y agua gaseada  </t>
  </si>
  <si>
    <t xml:space="preserve">Hielo y nieve  </t>
  </si>
  <si>
    <t xml:space="preserve">Agua incluida mineral y gasificada,azucarada,edulcorada o aromatizada  </t>
  </si>
  <si>
    <t xml:space="preserve">Bebidas no alcohólicas excluidos agua mineral y gasificada,,jugos de frutas y hortalizas  </t>
  </si>
  <si>
    <t xml:space="preserve">Cerveza malta  </t>
  </si>
  <si>
    <t xml:space="preserve">Vino espumoso tipo champaña  </t>
  </si>
  <si>
    <t xml:space="preserve">Vino espumoso excluido tipo champaña  </t>
  </si>
  <si>
    <t xml:space="preserve">Vinos excluidos espumosos,mostos de uva c/fermentación cortada p/añadido de alcohol,en envases &lt;= a 2 l.  </t>
  </si>
  <si>
    <t xml:space="preserve">Vinos en recipientes c/capacidad &lt;= a 5 l,excluídos espumosos  </t>
  </si>
  <si>
    <t xml:space="preserve">Vinos excluídos espumosos y en recipientes c/capacidad &lt;= a 5 l,  </t>
  </si>
  <si>
    <t xml:space="preserve">Mosto de uva en el que la fermentación se ha impedido o cortado añadiendo alcohol  </t>
  </si>
  <si>
    <t xml:space="preserve">Mostos de uva ncop.  </t>
  </si>
  <si>
    <t xml:space="preserve">Vermut y similares en envases &lt;= a 2 l.  </t>
  </si>
  <si>
    <t xml:space="preserve">Vermut y similares,en envases &gt; a 2 l.  </t>
  </si>
  <si>
    <t xml:space="preserve">Sidra  </t>
  </si>
  <si>
    <t xml:space="preserve">Bebidas fermentadas incluso sus mezclas,ncop.  </t>
  </si>
  <si>
    <t xml:space="preserve">Alcohol etílico s/desnaturalizar c/grado alcohólico volumetrico &gt;= al 80 % vol,c/un contenido de agua &lt;= a 1 % vol.  </t>
  </si>
  <si>
    <t xml:space="preserve">Alcohol etílico s/desnaturalizar c/un grado alcohólico &gt;= a 80% vol. excluído c/ un contenido de agua &lt;= a 1 %vol.   </t>
  </si>
  <si>
    <t xml:space="preserve">Alcohol etílico desnaturalizado de cualquier graduación c/un contenido de agua &lt;= a 1 % vol.  </t>
  </si>
  <si>
    <t xml:space="preserve">Alcohol etílico desnaturalizado de cualquier graduación excluído c/un contenido de agua &lt;= a 1 % vol.  </t>
  </si>
  <si>
    <t xml:space="preserve">Aguardiente desnaturalizado  </t>
  </si>
  <si>
    <t xml:space="preserve">Aguardiente de vino o de orujo de uvas  </t>
  </si>
  <si>
    <t xml:space="preserve">Whisky c/graduación alcohólicas &gt; a 50% vol.,en envases &gt;= a 50 l.  </t>
  </si>
  <si>
    <t xml:space="preserve">Whisky en envases &lt;= a 2 l.  </t>
  </si>
  <si>
    <t xml:space="preserve">Whiskys ncop.  </t>
  </si>
  <si>
    <t xml:space="preserve">Ron y otros aguardientes de caña  </t>
  </si>
  <si>
    <t>Gin y Ginebra</t>
  </si>
  <si>
    <t xml:space="preserve">Vodka  </t>
  </si>
  <si>
    <t xml:space="preserve">Licores  </t>
  </si>
  <si>
    <t xml:space="preserve">Bebidas espirituosas ncop.  </t>
  </si>
  <si>
    <t xml:space="preserve">Vinagre y sucedáneos del vinagre obtenidos a partir de ácido acético  </t>
  </si>
  <si>
    <t xml:space="preserve">Harina,polvo y pellets de carne,excluidos p/alimentación humana  </t>
  </si>
  <si>
    <t xml:space="preserve">Harina,polvo y pellets de despojos de carne,chicharrones excluidos p/alimentación humana  </t>
  </si>
  <si>
    <t xml:space="preserve">Harina,polvo y pellets de pescado excluidos p/alimentación humana  </t>
  </si>
  <si>
    <t>Harina,polvo y pellets de crustáceos,moluscos y similares,excluidos p/alimentación humana</t>
  </si>
  <si>
    <t xml:space="preserve">Salvados,moyuelos y residuos de maíz  </t>
  </si>
  <si>
    <t xml:space="preserve">Salvados,moyuelos y residuos de cereales ncop.  </t>
  </si>
  <si>
    <t xml:space="preserve">Moyuelo de trigo  </t>
  </si>
  <si>
    <t xml:space="preserve">Salvados y residuos de trigo excluidos moyuelos  </t>
  </si>
  <si>
    <t xml:space="preserve">Salvados,moyuelos y residuos de leguminosas  </t>
  </si>
  <si>
    <t xml:space="preserve">Residuos de la industria del almidón y similares  </t>
  </si>
  <si>
    <t xml:space="preserve">Pulpa de remolacha,bagazo de caña de azúcar y desperdicios de la industria azucarera  </t>
  </si>
  <si>
    <t xml:space="preserve">Heces y desperdicios de cervecería o destilería  </t>
  </si>
  <si>
    <t>Harina y pellets de la extracción del aceite de soja</t>
  </si>
  <si>
    <t xml:space="preserve">Tortas y residuos sólidos del aceite de soja  </t>
  </si>
  <si>
    <t xml:space="preserve">Tortas y residuos sólidos de la extracción del aceite de maní  </t>
  </si>
  <si>
    <t xml:space="preserve">Tortas y residuos sólidos de grasas o aceites de algodón  </t>
  </si>
  <si>
    <t xml:space="preserve">Tortas y residuos sólidos de grasas o aceites de lino  </t>
  </si>
  <si>
    <t xml:space="preserve">Tortas,harinas y pellets de grasas o aceites de girasol  </t>
  </si>
  <si>
    <t xml:space="preserve">Residuos sólidos ncop.de grasas o aceites de algodón  </t>
  </si>
  <si>
    <t xml:space="preserve">Tortas,residuos sólidos de grasas o aceites de nabo o colza c/bajo contenido de de ácido erúcico  </t>
  </si>
  <si>
    <t xml:space="preserve">Tortas,residuos sólidos de grasas o aceites de nabo o colza excluido c/bajo contenido de de ácido erúcico  </t>
  </si>
  <si>
    <t xml:space="preserve">Tortas y residuos sólidos de grasas o aceites de coco o copra  </t>
  </si>
  <si>
    <t xml:space="preserve">Tortas y residuos sólidos de grasas o aceites de  nuez o de almendra de palma  </t>
  </si>
  <si>
    <t xml:space="preserve">Tortas y residuos sólidos de grasas o aceites de germen de maíz  </t>
  </si>
  <si>
    <t xml:space="preserve">Tortas y residuos sólidos de grasas o aceites vegetales,ncop.  </t>
  </si>
  <si>
    <t xml:space="preserve">Lías o heces de vino,tártaro bruto  </t>
  </si>
  <si>
    <t xml:space="preserve">Materias y desperdicios vegetales ncop.,utilizados p/alimentación de animales  </t>
  </si>
  <si>
    <t xml:space="preserve">Alimentos p/perros o gatos,acondicionados p/venta por menor  </t>
  </si>
  <si>
    <t xml:space="preserve">Preparaciones alimenticias p/animales c/elementos nutritivos balanceado(piensos compuestos completos)  </t>
  </si>
  <si>
    <t xml:space="preserve">Preparaciones alimenticias p/animales a base de sal iodada,harina de hueso,harina de concha,cobre y cobalto  </t>
  </si>
  <si>
    <t xml:space="preserve">Galletas p/animales  </t>
  </si>
  <si>
    <t xml:space="preserve">Preparaciones alimenticias p/animales que contengan Diclazuril  </t>
  </si>
  <si>
    <t xml:space="preserve">Preparaciones p/alimentación de animales c/un contenido de clorhidratode ractopamina &gt;= al 2 % en peso,c/soporte de salvado de soja   </t>
  </si>
  <si>
    <t xml:space="preserve">Preparaciones p/alimentación de animales,ncop.  </t>
  </si>
  <si>
    <t xml:space="preserve">Sal de mesa  </t>
  </si>
  <si>
    <t xml:space="preserve">Nitritos excluido de sodio  </t>
  </si>
  <si>
    <t xml:space="preserve">Fosfatos de calcio excluido hidrogenoortofosfato  </t>
  </si>
  <si>
    <t>Trifosfato de sodio (tripolifosfato de sodio)</t>
  </si>
  <si>
    <t xml:space="preserve">Trifosfato de sodio (tripolifosfato de sodio)apto p/uso alimenticio  </t>
  </si>
  <si>
    <t xml:space="preserve">Silicatos y silicatos comerciales de magnesio  </t>
  </si>
  <si>
    <t xml:space="preserve">Geraniol  </t>
  </si>
  <si>
    <t xml:space="preserve">Propilenglicol(propan-1,2-diol)  </t>
  </si>
  <si>
    <t xml:space="preserve">Mentol  </t>
  </si>
  <si>
    <t xml:space="preserve">Derivados del mentol  </t>
  </si>
  <si>
    <t xml:space="preserve">Citral  </t>
  </si>
  <si>
    <t xml:space="preserve">Citronelal(3,7-dimetil-6-octenal)  </t>
  </si>
  <si>
    <t xml:space="preserve">Sorbato de potasio  </t>
  </si>
  <si>
    <t xml:space="preserve">Acido tartárico  </t>
  </si>
  <si>
    <t xml:space="preserve">Sales del ácido tartárico  </t>
  </si>
  <si>
    <t xml:space="preserve">Esteres del ácido tartárico  </t>
  </si>
  <si>
    <t xml:space="preserve">Tartrato  </t>
  </si>
  <si>
    <t xml:space="preserve">Lecitinas y otros fosfoaminolípidos  </t>
  </si>
  <si>
    <t xml:space="preserve">Aspartamo  </t>
  </si>
  <si>
    <t xml:space="preserve">Sacarina y sus sales  </t>
  </si>
  <si>
    <t xml:space="preserve">Ciclamato de sodio  </t>
  </si>
  <si>
    <t xml:space="preserve">Ciclamato de calcio  </t>
  </si>
  <si>
    <t xml:space="preserve">Sales del ácido ciclámico ncop.  </t>
  </si>
  <si>
    <t xml:space="preserve">Eucaliptol  </t>
  </si>
  <si>
    <t xml:space="preserve">Vitamina B2(riboflavina)  </t>
  </si>
  <si>
    <t xml:space="preserve">D- o DL-alfa-tocoferol  </t>
  </si>
  <si>
    <t xml:space="preserve">Esteviósido  </t>
  </si>
  <si>
    <t xml:space="preserve">Materia colorante animal:carmín de cochinilla  </t>
  </si>
  <si>
    <t xml:space="preserve">Colorantes a base de carotenoides  </t>
  </si>
  <si>
    <t xml:space="preserve">Preparaciones de beta caroteno c/aceites vegetales ,almidón,gelatina,sacarosa o dextrina,p/colorear alimentos  </t>
  </si>
  <si>
    <t xml:space="preserve">Preparaciones a base de carotenoides p/colorear alimentos ncop.  </t>
  </si>
  <si>
    <t xml:space="preserve">Preparaciones colorantes a base de carotenoides,ncop.  </t>
  </si>
  <si>
    <t xml:space="preserve">Aceites esenciales de petit grain  </t>
  </si>
  <si>
    <t xml:space="preserve">Aceites esenciales de naranja excluidos depetit grain  </t>
  </si>
  <si>
    <t xml:space="preserve">Aceites esenciales de limón  </t>
  </si>
  <si>
    <t xml:space="preserve">Aceites esenciales de lima  </t>
  </si>
  <si>
    <t xml:space="preserve">Aceites esenciales de cítricos ncop.  </t>
  </si>
  <si>
    <t xml:space="preserve">Aceites esenciales de menta piperita  </t>
  </si>
  <si>
    <t xml:space="preserve">Aceites esenciales de menta japonesa  </t>
  </si>
  <si>
    <t xml:space="preserve">Aceites esenciales de mentha speamint  </t>
  </si>
  <si>
    <t xml:space="preserve">Aceites esenciales de mentas excluidos de menta peperina, menta japonesa y mentha speamint  </t>
  </si>
  <si>
    <t xml:space="preserve">Aceites esenciales de citronela  </t>
  </si>
  <si>
    <t xml:space="preserve">Aceites esenciales de lemongrás  </t>
  </si>
  <si>
    <t xml:space="preserve">Aceites esenciales de coriandro  </t>
  </si>
  <si>
    <t xml:space="preserve">Aceites esenciales de eucalipto  </t>
  </si>
  <si>
    <t xml:space="preserve">Oleorresinas de extracción  </t>
  </si>
  <si>
    <t xml:space="preserve">Gelatina de oseína de pureza &gt;=al 99,98%  </t>
  </si>
  <si>
    <t xml:space="preserve">Gelatina de oseína de pureza &lt; al 99,98%  </t>
  </si>
  <si>
    <t xml:space="preserve">Gelatinas y sus derivados,excluidas de oseína  </t>
  </si>
  <si>
    <t xml:space="preserve">Proteínas de soja,c/proteinas sobre base seca &gt;= 90%,en polvo  </t>
  </si>
  <si>
    <t xml:space="preserve">Proteínas de papa en polvo, c/contenido de proteínas &gt;= al 80 % en peso, en base seca  </t>
  </si>
  <si>
    <t xml:space="preserve">Enzimas preparadas a base de amilasas y sus concentrados excluida alfa amilasa  </t>
  </si>
  <si>
    <t xml:space="preserve">Enzimas preparadas a base de proteasas y sus concentrados,ncop.  </t>
  </si>
  <si>
    <t xml:space="preserve">Enzimas preparadas a base de lisozima y su clorhidrato  </t>
  </si>
  <si>
    <t xml:space="preserve">Sorbitol excluido el de la subpartida 2905.44  </t>
  </si>
  <si>
    <t xml:space="preserve">Polidextrosa s/carga en líquidos,pastas,emulsiones,dispersiones y disoluciones  </t>
  </si>
  <si>
    <t xml:space="preserve">Polidextrosa s/carga,s/estabilizar,en bloques,trozos,grumos,polvo,gránulos,copos y masas no coherentes  </t>
  </si>
  <si>
    <t>02</t>
  </si>
  <si>
    <t>03</t>
  </si>
  <si>
    <t>04</t>
  </si>
  <si>
    <t>05</t>
  </si>
  <si>
    <t>07</t>
  </si>
  <si>
    <t>08</t>
  </si>
  <si>
    <t>09</t>
  </si>
  <si>
    <t>10</t>
  </si>
  <si>
    <t>11</t>
  </si>
  <si>
    <t>12</t>
  </si>
  <si>
    <t>13</t>
  </si>
  <si>
    <t>15</t>
  </si>
  <si>
    <t>16</t>
  </si>
  <si>
    <t>17</t>
  </si>
  <si>
    <t>18</t>
  </si>
  <si>
    <t>19</t>
  </si>
  <si>
    <t>20</t>
  </si>
  <si>
    <t>21</t>
  </si>
  <si>
    <t>22</t>
  </si>
  <si>
    <t>23</t>
  </si>
  <si>
    <t>25</t>
  </si>
  <si>
    <t>28</t>
  </si>
  <si>
    <t>29</t>
  </si>
  <si>
    <t>31</t>
  </si>
  <si>
    <t>32</t>
  </si>
  <si>
    <t>33</t>
  </si>
  <si>
    <t>35</t>
  </si>
  <si>
    <t>38</t>
  </si>
  <si>
    <t>39</t>
  </si>
  <si>
    <t>Año 2018*</t>
  </si>
  <si>
    <t>* Desde el mes de marzo 2018 el INDEC ha debido adaptar la difusión de los resultados conforme a la normativa vigente sobre secreto estadístico y protección de datos individuales (Art 10° de la Ley 17.622; Título VI del Decreto 3.110; Art. 1° de la Disposición 176/99, entre otros).  Por lo tanto, a partir de marzo de 2018, el Sistema de consulta de comercio exterior de bienes del INDEC permite realizar consultas a nivel de exportaciones o importaciones de uno o más productos, según la Nomenclatura Común del Mercosur (NCM), entre la Argentina y un país de destino u origen seleccionado, siempre y cuando no se vulnere la normativa de secreto estadístico. En los casos en los que la NCM cuenta con un número insuficiente de operadores durante el mes de referencia, esa nomenclatura se presenta enmascarada bajo el código “99999999”   y su descripción es: “Confidencial”. Por otro lado, si la NCM tiene un número suficiente de operadores, se muestra el total operado durante el mes de referencia; pero, si el país de destino u origen tiene un número insuficiente de operadores para el ítem de la NCM, el país se muestra enmascarado con el código “999”, cuya descripción también es: “Confidencial”. Esta última restricción limita la consulta por país.</t>
  </si>
  <si>
    <t xml:space="preserve">(1) Incluye productos domisanitarios definidos en la Resolución 709/98 ex MSyAS  </t>
  </si>
  <si>
    <t>Aceite Esencial de Citronela (1)</t>
  </si>
  <si>
    <t>Aceite Esencial de Coriandro (1)</t>
  </si>
  <si>
    <t>Aceite Esencial de Eucalipto (1)</t>
  </si>
  <si>
    <t>Aceite Esencial de Lemongrás (1)</t>
  </si>
  <si>
    <t>Aceite Esencial de Lima (1)</t>
  </si>
  <si>
    <t>Aceite Esencial de Limón (1)</t>
  </si>
  <si>
    <t>Aceite Esencial de Menta (1)</t>
  </si>
  <si>
    <t>Aceite Esencial de Naranja (1)</t>
  </si>
  <si>
    <t>Aceite Esencial de Otros Cítricos (1)</t>
  </si>
  <si>
    <t>Aceite Esencial de Petit Grain (1)</t>
  </si>
  <si>
    <t>Cereales de desayuno de arroz (2)</t>
  </si>
  <si>
    <t>(2) Incluye el producto AyB "Cereales de desayuno" (inflados o tostados ) del Sector farináceos : A base de maíz, a base de trigo, mezclas, las demas</t>
  </si>
  <si>
    <t xml:space="preserve">(3) Incluye el producto AyB: "Bálsamo del Perú" y Demás gomas,resinas,gomorresinas y bálsamos naturales excluidas goma laca y arábiga : Cannabis(Marihuana), Resinas (Haschisch);  Goma Tragacanto; Goma Karaya; Benjui y las demas  </t>
  </si>
  <si>
    <t>Oleorresina de capsicum (4)</t>
  </si>
  <si>
    <t xml:space="preserve">(4) Incluye las demás Oleorresinas de extracción  y Productos domisanitarios definidos en la Resolución 709/98 ex MSyAS  </t>
  </si>
  <si>
    <t>Otras bebidas alcohólicas (5)</t>
  </si>
  <si>
    <t>Otras harinas (7)</t>
  </si>
  <si>
    <t>Otros cereales elaborados (8)</t>
  </si>
  <si>
    <t>Valeriana (9)</t>
  </si>
  <si>
    <t>Extractos de levaduras (10)</t>
  </si>
  <si>
    <t>Otras grasas y aceites (11)</t>
  </si>
  <si>
    <t xml:space="preserve">(5) Incluye el Producto AyB "Vino espumante": Espumoso frutado natural según Res N° C103 (INV)  </t>
  </si>
  <si>
    <t>(6) Incluye el producto AyB: "Complementos Alimenticios Vitamínicos"</t>
  </si>
  <si>
    <t xml:space="preserve">(7) Incluye los Productos AyB: "Harina de cebada", "Harina de avena", "Harina de quinoa" y Harina de centeno" </t>
  </si>
  <si>
    <t xml:space="preserve">(8) Incluye el prodcuto AyB "Arroz precocido" </t>
  </si>
  <si>
    <t>(9) Incluye los productos AyB: "Albahaca", "Plantago", "Tilo", "Boldo", "Cedrón", "Cardo Mariano", "Manzanilla", y "Menta" y Plantas, partes, semillas y frutos ncop.utilizadas p/perfumería,medicina o similares : Cornezuelo del centeno (R2020/93 exANA),  Estupefacientes Lista 4 (R2017/93 exANA) , Polen proveniente de la familia de las rosáceas (R2507/93 exANA),  Raíces de regaliz , Hojas de hybiscus frescas ,  Hojas de senna secas  y las demas</t>
  </si>
  <si>
    <t>(10) Incluye el producto AyB "Otras preparaciones de alimentos": Preparaciones alimenticias registradas como alimentos para propósitos médicos específicos de acuerdo con la Disposición ANMAT 7333/99 (R1946/93 (ANA)) ; Preparaciones edulcorantes, acondicionadas para la venta al por menor  y las demas</t>
  </si>
  <si>
    <t>(11) Incluye Aceite vegetal epoxidado</t>
  </si>
  <si>
    <t>Nitrito de Potasio (2)</t>
  </si>
  <si>
    <t>Cereales de desayuno de arroz (3)</t>
  </si>
  <si>
    <t>Oleorresina de capsicum (5)</t>
  </si>
  <si>
    <t>Otras bebidas alcohólicas (6)</t>
  </si>
  <si>
    <t>Otras harinas (8)</t>
  </si>
  <si>
    <t>Otros cereales elaborados (9)</t>
  </si>
  <si>
    <t>Valeriana (10)</t>
  </si>
  <si>
    <t>Extractos de levaduras (11)</t>
  </si>
  <si>
    <t>Otras grasas y aceites (12)</t>
  </si>
  <si>
    <t>(2) Incluye los demás nitritos excluído de sodio</t>
  </si>
  <si>
    <t>(3) Incluye el producto AyB "Cereales de desayuno" (inflados o tostados ) del Sector farináceos : A base de maíz, a base de trigo, mezclas, las demas</t>
  </si>
  <si>
    <t xml:space="preserve">(4) Incluye el producto AyB: "Bálsamo del Perú" y Demás gomas,resinas,gomorresinas y bálsamos naturales excluidas goma laca y arábiga : Cannabis(Marihuana), Resinas (Haschisch);  Goma Tragacanto; Goma Karaya; Benjui y las demas  </t>
  </si>
  <si>
    <t xml:space="preserve">(5) Incluye las demás Oleorresinas de extracción  y Productos domisanitarios definidos en la Resolución 709/98 ex MSyAS  </t>
  </si>
  <si>
    <t xml:space="preserve">(6) Incluye el Producto AyB "Vino espumante": Espumoso frutado natural según Res N° C103 (INV)  </t>
  </si>
  <si>
    <t>(7) Incluye el producto AyB: "Complementos Alimenticios Vitamínicos"</t>
  </si>
  <si>
    <t xml:space="preserve">(8) Incluye los Productos AyB: "Harina de cebada", "Harina de avena", "Harina de quinoa" y Harina de centeno" </t>
  </si>
  <si>
    <t xml:space="preserve">(9) Incluye el prodcuto AyB "Arroz precocido" </t>
  </si>
  <si>
    <t>(10) Incluye los productos AyB: "Albahaca", "Plantago", "Tilo", "Boldo", "Cedrón", "Cardo Mariano", "Manzanilla", y "Menta" y Plantas, partes, semillas y frutos ncop.utilizadas p/perfumería,medicina o similares : Cornezuelo del centeno (R2020/93 exANA),  Estupefacientes Lista 4 (R2017/93 exANA) , Polen proveniente de la familia de las rosáceas (R2507/93 exANA),  Raíces de regaliz , Hojas de hybiscus frescas ,  Hojas de senna secas  y las demas</t>
  </si>
  <si>
    <t>(11) Incluye el producto AyB "Otras preparaciones de alimentos": Preparaciones alimenticias registradas como alimentos para propósitos médicos específicos de acuerdo con la Disposición ANMAT 7333/99 (R1946/93 (ANA)) ; Preparaciones edulcorantes, acondicionadas para la venta al por menor  y las demas</t>
  </si>
  <si>
    <t>(12) Incluye Aceite vegetal epoxidado</t>
  </si>
  <si>
    <t>Volumen</t>
  </si>
  <si>
    <t>Valor</t>
  </si>
  <si>
    <t xml:space="preserve">Precio Promedio </t>
  </si>
  <si>
    <t>Año 2019*</t>
  </si>
  <si>
    <t>Aceites Esenciales</t>
  </si>
  <si>
    <t>Acido benzoico</t>
  </si>
  <si>
    <t>Acido esteárico</t>
  </si>
  <si>
    <t>Acido propiónico</t>
  </si>
  <si>
    <t>Agar-agar</t>
  </si>
  <si>
    <t>Ascorbato de sodio</t>
  </si>
  <si>
    <t>Azodicarbonamida</t>
  </si>
  <si>
    <t>Bentonita</t>
  </si>
  <si>
    <t>Colina y sus sales</t>
  </si>
  <si>
    <t>Dióxido de azufre</t>
  </si>
  <si>
    <t>Glicerol</t>
  </si>
  <si>
    <t>Gluconato de calcio</t>
  </si>
  <si>
    <t>Goma arábiga</t>
  </si>
  <si>
    <t>Goma laca</t>
  </si>
  <si>
    <t>Hidróxido de magnesio</t>
  </si>
  <si>
    <t>Lanolina</t>
  </si>
  <si>
    <t>Manitol</t>
  </si>
  <si>
    <t>Nitrito de sodio</t>
  </si>
  <si>
    <t>Peróxido de benzoilo</t>
  </si>
  <si>
    <t>Sulfato de amonio</t>
  </si>
  <si>
    <t>Tiosulfato de sodio</t>
  </si>
  <si>
    <t>Agua mineral con o sin gas</t>
  </si>
  <si>
    <t>Aguas saborizadas</t>
  </si>
  <si>
    <t>Hielo</t>
  </si>
  <si>
    <t>Carne Aviar</t>
  </si>
  <si>
    <t>Carne Bovina</t>
  </si>
  <si>
    <t>Carne Porcina</t>
  </si>
  <si>
    <t>Complementos alimenticios</t>
  </si>
  <si>
    <t>Harina de trigo</t>
  </si>
  <si>
    <t>Azafrán</t>
  </si>
  <si>
    <t>Cúrcuma</t>
  </si>
  <si>
    <t>Mezclas de especias</t>
  </si>
  <si>
    <t>Dulce de leche</t>
  </si>
  <si>
    <t>Variación Anual Año 2019/Año 2018</t>
  </si>
  <si>
    <t>Balsamo de Tolú (3)</t>
  </si>
  <si>
    <t>Otros Complementos Alimenticios (6)</t>
  </si>
  <si>
    <t>Fuente: Dirección Nacional de Alimentos y Bebidas, Secretaría de Alimentos, Bioeconomía y Desarrollo Regional, MAGYP, en base a INDEC</t>
  </si>
  <si>
    <t>Sales del ácido ciclámico</t>
  </si>
  <si>
    <t>Balsamo de Tolú (4)</t>
  </si>
  <si>
    <t>Otros Complementos Alimenticios (7)</t>
  </si>
  <si>
    <t>Otros Complementos Alimenticios</t>
  </si>
  <si>
    <t>Papua Nueva Guinea</t>
  </si>
  <si>
    <t>02109990</t>
  </si>
  <si>
    <t>03024910</t>
  </si>
  <si>
    <t>03024990</t>
  </si>
  <si>
    <t>03028910</t>
  </si>
  <si>
    <t>03029100</t>
  </si>
  <si>
    <t>03029200</t>
  </si>
  <si>
    <t>03029900</t>
  </si>
  <si>
    <t>03035910</t>
  </si>
  <si>
    <t>03035920</t>
  </si>
  <si>
    <t>03039200</t>
  </si>
  <si>
    <t>03039920</t>
  </si>
  <si>
    <t>03044700</t>
  </si>
  <si>
    <t>03044800</t>
  </si>
  <si>
    <t>03045700</t>
  </si>
  <si>
    <t>03048810</t>
  </si>
  <si>
    <t>03049600</t>
  </si>
  <si>
    <t>03049700</t>
  </si>
  <si>
    <t>03055200</t>
  </si>
  <si>
    <t>03055390</t>
  </si>
  <si>
    <t>03055400</t>
  </si>
  <si>
    <t>03063100</t>
  </si>
  <si>
    <t>03063400</t>
  </si>
  <si>
    <t>03063500</t>
  </si>
  <si>
    <t>03063910</t>
  </si>
  <si>
    <t>03069100</t>
  </si>
  <si>
    <t>03069200</t>
  </si>
  <si>
    <t>03069300</t>
  </si>
  <si>
    <t>03069400</t>
  </si>
  <si>
    <t>03069500</t>
  </si>
  <si>
    <t>03069910</t>
  </si>
  <si>
    <t>03069990</t>
  </si>
  <si>
    <t>03071200</t>
  </si>
  <si>
    <t>03074200</t>
  </si>
  <si>
    <t>03078200</t>
  </si>
  <si>
    <t>03078300</t>
  </si>
  <si>
    <t>03078400</t>
  </si>
  <si>
    <t>03078700</t>
  </si>
  <si>
    <t>03078800</t>
  </si>
  <si>
    <t>03081200</t>
  </si>
  <si>
    <t>03082200</t>
  </si>
  <si>
    <t>10061091</t>
  </si>
  <si>
    <t>10061092</t>
  </si>
  <si>
    <t>10062010</t>
  </si>
  <si>
    <t>10062020</t>
  </si>
  <si>
    <t>10063011</t>
  </si>
  <si>
    <t>10063019</t>
  </si>
  <si>
    <t>10063021</t>
  </si>
  <si>
    <t>10063029</t>
  </si>
  <si>
    <t>10064000</t>
  </si>
  <si>
    <t>10085090</t>
  </si>
  <si>
    <t>11010010</t>
  </si>
  <si>
    <t>11010020</t>
  </si>
  <si>
    <t>11021000</t>
  </si>
  <si>
    <t>11022000</t>
  </si>
  <si>
    <t>11023000</t>
  </si>
  <si>
    <t>11029000</t>
  </si>
  <si>
    <t>11031100</t>
  </si>
  <si>
    <t>11031300</t>
  </si>
  <si>
    <t>11031900</t>
  </si>
  <si>
    <t>11032000</t>
  </si>
  <si>
    <t>11041200</t>
  </si>
  <si>
    <t>11041900</t>
  </si>
  <si>
    <t>11042200</t>
  </si>
  <si>
    <t>11042300</t>
  </si>
  <si>
    <t>11042900</t>
  </si>
  <si>
    <t>11043000</t>
  </si>
  <si>
    <t>11051000</t>
  </si>
  <si>
    <t>11052000</t>
  </si>
  <si>
    <t>11061000</t>
  </si>
  <si>
    <t>11062000</t>
  </si>
  <si>
    <t>11063000</t>
  </si>
  <si>
    <t>11071010</t>
  </si>
  <si>
    <t>11071020</t>
  </si>
  <si>
    <t>11072010</t>
  </si>
  <si>
    <t>11072020</t>
  </si>
  <si>
    <t>11081100</t>
  </si>
  <si>
    <t>11081200</t>
  </si>
  <si>
    <t>11081300</t>
  </si>
  <si>
    <t>11081400</t>
  </si>
  <si>
    <t>11081900</t>
  </si>
  <si>
    <t>11082000</t>
  </si>
  <si>
    <t>11090000</t>
  </si>
  <si>
    <t>12021000</t>
  </si>
  <si>
    <t>12022090</t>
  </si>
  <si>
    <t>12024100</t>
  </si>
  <si>
    <t>12024200</t>
  </si>
  <si>
    <t>12030000</t>
  </si>
  <si>
    <t>12101000</t>
  </si>
  <si>
    <t>12102010</t>
  </si>
  <si>
    <t>12102020</t>
  </si>
  <si>
    <t>12119010</t>
  </si>
  <si>
    <t>12119090</t>
  </si>
  <si>
    <t>12121000</t>
  </si>
  <si>
    <t>12122000</t>
  </si>
  <si>
    <t>12122100</t>
  </si>
  <si>
    <t>12123000</t>
  </si>
  <si>
    <t>12129100</t>
  </si>
  <si>
    <t>12129200</t>
  </si>
  <si>
    <t>12129300</t>
  </si>
  <si>
    <t>12129400</t>
  </si>
  <si>
    <t>12129900</t>
  </si>
  <si>
    <t>12129910</t>
  </si>
  <si>
    <t>12129990</t>
  </si>
  <si>
    <t>13011000</t>
  </si>
  <si>
    <t>13012000</t>
  </si>
  <si>
    <t>13019000</t>
  </si>
  <si>
    <t>13019010</t>
  </si>
  <si>
    <t>13019090</t>
  </si>
  <si>
    <t>13022010</t>
  </si>
  <si>
    <t>13022090</t>
  </si>
  <si>
    <t>13023100</t>
  </si>
  <si>
    <t>13023211</t>
  </si>
  <si>
    <t>13023219</t>
  </si>
  <si>
    <t>13023220</t>
  </si>
  <si>
    <t>13023910</t>
  </si>
  <si>
    <t>13023990</t>
  </si>
  <si>
    <t>15010000</t>
  </si>
  <si>
    <t>15011000</t>
  </si>
  <si>
    <t>15012000</t>
  </si>
  <si>
    <t>15019000</t>
  </si>
  <si>
    <t>15020011</t>
  </si>
  <si>
    <t>15020012</t>
  </si>
  <si>
    <t>15020019</t>
  </si>
  <si>
    <t>15020090</t>
  </si>
  <si>
    <t>15021011</t>
  </si>
  <si>
    <t>15021012</t>
  </si>
  <si>
    <t>15021019</t>
  </si>
  <si>
    <t>15021090</t>
  </si>
  <si>
    <t>15029000</t>
  </si>
  <si>
    <t>15030000</t>
  </si>
  <si>
    <t>15041011</t>
  </si>
  <si>
    <t>15041019</t>
  </si>
  <si>
    <t>15041090</t>
  </si>
  <si>
    <t>15042000</t>
  </si>
  <si>
    <t>15043000</t>
  </si>
  <si>
    <t>15050010</t>
  </si>
  <si>
    <t>15060000</t>
  </si>
  <si>
    <t>15071000</t>
  </si>
  <si>
    <t>15079011</t>
  </si>
  <si>
    <t>15079019</t>
  </si>
  <si>
    <t>15079090</t>
  </si>
  <si>
    <t>15081000</t>
  </si>
  <si>
    <t>15089000</t>
  </si>
  <si>
    <t>15091000</t>
  </si>
  <si>
    <t>15099010</t>
  </si>
  <si>
    <t>15099090</t>
  </si>
  <si>
    <t>15100000</t>
  </si>
  <si>
    <t>15111000</t>
  </si>
  <si>
    <t>15119000</t>
  </si>
  <si>
    <t>15121110</t>
  </si>
  <si>
    <t>15121120</t>
  </si>
  <si>
    <t>15121911</t>
  </si>
  <si>
    <t>15121919</t>
  </si>
  <si>
    <t>15121920</t>
  </si>
  <si>
    <t>15122100</t>
  </si>
  <si>
    <t>15122910</t>
  </si>
  <si>
    <t>15122990</t>
  </si>
  <si>
    <t>15131100</t>
  </si>
  <si>
    <t>15131900</t>
  </si>
  <si>
    <t>15132110</t>
  </si>
  <si>
    <t>15132910</t>
  </si>
  <si>
    <t>15141100</t>
  </si>
  <si>
    <t>15141910</t>
  </si>
  <si>
    <t>15141990</t>
  </si>
  <si>
    <t>15149100</t>
  </si>
  <si>
    <t>15149910</t>
  </si>
  <si>
    <t>15149990</t>
  </si>
  <si>
    <t>15151100</t>
  </si>
  <si>
    <t>15151900</t>
  </si>
  <si>
    <t>15152100</t>
  </si>
  <si>
    <t>15152910</t>
  </si>
  <si>
    <t>15152990</t>
  </si>
  <si>
    <t>15155000</t>
  </si>
  <si>
    <t>15171000</t>
  </si>
  <si>
    <t>15179010</t>
  </si>
  <si>
    <t>15179090</t>
  </si>
  <si>
    <t>15180000</t>
  </si>
  <si>
    <t>15180090</t>
  </si>
  <si>
    <t>15219019</t>
  </si>
  <si>
    <t>16010000</t>
  </si>
  <si>
    <t>16021000</t>
  </si>
  <si>
    <t>16022000</t>
  </si>
  <si>
    <t>16023100</t>
  </si>
  <si>
    <t>16023200</t>
  </si>
  <si>
    <t>16023210</t>
  </si>
  <si>
    <t>16023220</t>
  </si>
  <si>
    <t>16023230</t>
  </si>
  <si>
    <t>16023290</t>
  </si>
  <si>
    <t>16023900</t>
  </si>
  <si>
    <t>16024100</t>
  </si>
  <si>
    <t>16024200</t>
  </si>
  <si>
    <t>16024900</t>
  </si>
  <si>
    <t>16025000</t>
  </si>
  <si>
    <t>16029000</t>
  </si>
  <si>
    <t>16030000</t>
  </si>
  <si>
    <t>16041100</t>
  </si>
  <si>
    <t>16041200</t>
  </si>
  <si>
    <t>16041310</t>
  </si>
  <si>
    <t>16041390</t>
  </si>
  <si>
    <t>16041410</t>
  </si>
  <si>
    <t>16041420</t>
  </si>
  <si>
    <t>16041430</t>
  </si>
  <si>
    <t>16041500</t>
  </si>
  <si>
    <t>16041600</t>
  </si>
  <si>
    <t>16041700</t>
  </si>
  <si>
    <t>16041800</t>
  </si>
  <si>
    <t>16041900</t>
  </si>
  <si>
    <t>16042010</t>
  </si>
  <si>
    <t>16042020</t>
  </si>
  <si>
    <t>16042030</t>
  </si>
  <si>
    <t>16042090</t>
  </si>
  <si>
    <t>16043000</t>
  </si>
  <si>
    <t>16043100</t>
  </si>
  <si>
    <t>16043200</t>
  </si>
  <si>
    <t>16051000</t>
  </si>
  <si>
    <t>16052000</t>
  </si>
  <si>
    <t>16052100</t>
  </si>
  <si>
    <t>16052900</t>
  </si>
  <si>
    <t>16053000</t>
  </si>
  <si>
    <t>16054000</t>
  </si>
  <si>
    <t>16055100</t>
  </si>
  <si>
    <t>16055200</t>
  </si>
  <si>
    <t>16055300</t>
  </si>
  <si>
    <t>16055400</t>
  </si>
  <si>
    <t>16055500</t>
  </si>
  <si>
    <t>16055600</t>
  </si>
  <si>
    <t>16055700</t>
  </si>
  <si>
    <t>16055800</t>
  </si>
  <si>
    <t>16055900</t>
  </si>
  <si>
    <t>16056100</t>
  </si>
  <si>
    <t>16056200</t>
  </si>
  <si>
    <t>16056300</t>
  </si>
  <si>
    <t>16056900</t>
  </si>
  <si>
    <t>16059000</t>
  </si>
  <si>
    <t>17011100</t>
  </si>
  <si>
    <t>17011200</t>
  </si>
  <si>
    <t>17011300</t>
  </si>
  <si>
    <t>17011400</t>
  </si>
  <si>
    <t>17019100</t>
  </si>
  <si>
    <t>17019900</t>
  </si>
  <si>
    <t>17021100</t>
  </si>
  <si>
    <t>17021900</t>
  </si>
  <si>
    <t>17022000</t>
  </si>
  <si>
    <t>17023011</t>
  </si>
  <si>
    <t>17023019</t>
  </si>
  <si>
    <t>17023020</t>
  </si>
  <si>
    <t>17024010</t>
  </si>
  <si>
    <t>17024020</t>
  </si>
  <si>
    <t>17025000</t>
  </si>
  <si>
    <t>17026010</t>
  </si>
  <si>
    <t>17026020</t>
  </si>
  <si>
    <t>17029000</t>
  </si>
  <si>
    <t>17031000</t>
  </si>
  <si>
    <t>17039000</t>
  </si>
  <si>
    <t>17041000</t>
  </si>
  <si>
    <t>17049010</t>
  </si>
  <si>
    <t>17049020</t>
  </si>
  <si>
    <t>17049090</t>
  </si>
  <si>
    <t>18010000</t>
  </si>
  <si>
    <t>18020000</t>
  </si>
  <si>
    <t>18031000</t>
  </si>
  <si>
    <t>18032000</t>
  </si>
  <si>
    <t>18040000</t>
  </si>
  <si>
    <t>18050000</t>
  </si>
  <si>
    <t>18061000</t>
  </si>
  <si>
    <t>18062000</t>
  </si>
  <si>
    <t>18063110</t>
  </si>
  <si>
    <t>18063120</t>
  </si>
  <si>
    <t>18063210</t>
  </si>
  <si>
    <t>18063220</t>
  </si>
  <si>
    <t>18069000</t>
  </si>
  <si>
    <t>19011010</t>
  </si>
  <si>
    <t>19011020</t>
  </si>
  <si>
    <t>19011030</t>
  </si>
  <si>
    <t>19011090</t>
  </si>
  <si>
    <t>19012000</t>
  </si>
  <si>
    <t>19019010</t>
  </si>
  <si>
    <t>19019020</t>
  </si>
  <si>
    <t>19019090</t>
  </si>
  <si>
    <t>19021100</t>
  </si>
  <si>
    <t>19021900</t>
  </si>
  <si>
    <t>19022000</t>
  </si>
  <si>
    <t>19023000</t>
  </si>
  <si>
    <t>19024000</t>
  </si>
  <si>
    <t>19030000</t>
  </si>
  <si>
    <t>19041000</t>
  </si>
  <si>
    <t>19042000</t>
  </si>
  <si>
    <t>19043000</t>
  </si>
  <si>
    <t>19049000</t>
  </si>
  <si>
    <t>19051000</t>
  </si>
  <si>
    <t>19052000</t>
  </si>
  <si>
    <t>19052010</t>
  </si>
  <si>
    <t>19052090</t>
  </si>
  <si>
    <t>19053010</t>
  </si>
  <si>
    <t>19053100</t>
  </si>
  <si>
    <t>19053200</t>
  </si>
  <si>
    <t>19054000</t>
  </si>
  <si>
    <t>19059000</t>
  </si>
  <si>
    <t>19059010</t>
  </si>
  <si>
    <t>19059020</t>
  </si>
  <si>
    <t>19059090</t>
  </si>
  <si>
    <t>20011000</t>
  </si>
  <si>
    <t>20019000</t>
  </si>
  <si>
    <t>20021000</t>
  </si>
  <si>
    <t>20029010</t>
  </si>
  <si>
    <t>20029090</t>
  </si>
  <si>
    <t>20031000</t>
  </si>
  <si>
    <t>20032000</t>
  </si>
  <si>
    <t>20039000</t>
  </si>
  <si>
    <t>20041000</t>
  </si>
  <si>
    <t>20049000</t>
  </si>
  <si>
    <t>20051000</t>
  </si>
  <si>
    <t>20052000</t>
  </si>
  <si>
    <t>20054000</t>
  </si>
  <si>
    <t>20055100</t>
  </si>
  <si>
    <t>20055900</t>
  </si>
  <si>
    <t>20056000</t>
  </si>
  <si>
    <t>20057000</t>
  </si>
  <si>
    <t>20058000</t>
  </si>
  <si>
    <t>20059000</t>
  </si>
  <si>
    <t>20059100</t>
  </si>
  <si>
    <t>20059900</t>
  </si>
  <si>
    <t>20060000</t>
  </si>
  <si>
    <t>20071000</t>
  </si>
  <si>
    <t>20079100</t>
  </si>
  <si>
    <t>20079910</t>
  </si>
  <si>
    <t>20079921</t>
  </si>
  <si>
    <t>20079922</t>
  </si>
  <si>
    <t>20079923</t>
  </si>
  <si>
    <t>20079924</t>
  </si>
  <si>
    <t>20079925</t>
  </si>
  <si>
    <t>20079929</t>
  </si>
  <si>
    <t>20079990</t>
  </si>
  <si>
    <t>20081100</t>
  </si>
  <si>
    <t>20081900</t>
  </si>
  <si>
    <t>20082010</t>
  </si>
  <si>
    <t>20082090</t>
  </si>
  <si>
    <t>20083000</t>
  </si>
  <si>
    <t>20084010</t>
  </si>
  <si>
    <t>20084090</t>
  </si>
  <si>
    <t>20085000</t>
  </si>
  <si>
    <t>20086010</t>
  </si>
  <si>
    <t>20086090</t>
  </si>
  <si>
    <t>20087010</t>
  </si>
  <si>
    <t>20087020</t>
  </si>
  <si>
    <t>20087090</t>
  </si>
  <si>
    <t>20088000</t>
  </si>
  <si>
    <t>20089100</t>
  </si>
  <si>
    <t>20089210</t>
  </si>
  <si>
    <t>20089290</t>
  </si>
  <si>
    <t>20089300</t>
  </si>
  <si>
    <t>20089710</t>
  </si>
  <si>
    <t>20089790</t>
  </si>
  <si>
    <t>20089900</t>
  </si>
  <si>
    <t>20091100</t>
  </si>
  <si>
    <t>20091200</t>
  </si>
  <si>
    <t>20091900</t>
  </si>
  <si>
    <t>20092100</t>
  </si>
  <si>
    <t>20092900</t>
  </si>
  <si>
    <t>20093100</t>
  </si>
  <si>
    <t>20093900</t>
  </si>
  <si>
    <t>20094100</t>
  </si>
  <si>
    <t>20094900</t>
  </si>
  <si>
    <t>20095000</t>
  </si>
  <si>
    <t>20096100</t>
  </si>
  <si>
    <t>20096900</t>
  </si>
  <si>
    <t>20097100</t>
  </si>
  <si>
    <t>20097900</t>
  </si>
  <si>
    <t>20098000</t>
  </si>
  <si>
    <t>20098100</t>
  </si>
  <si>
    <t>20098910</t>
  </si>
  <si>
    <t>20098911</t>
  </si>
  <si>
    <t>20098912</t>
  </si>
  <si>
    <t>20098913</t>
  </si>
  <si>
    <t>20098919</t>
  </si>
  <si>
    <t>20098990</t>
  </si>
  <si>
    <t>20099000</t>
  </si>
  <si>
    <t>21011110</t>
  </si>
  <si>
    <t>21011190</t>
  </si>
  <si>
    <t>21011200</t>
  </si>
  <si>
    <t>21012010</t>
  </si>
  <si>
    <t>21012020</t>
  </si>
  <si>
    <t>21013000</t>
  </si>
  <si>
    <t>21021000</t>
  </si>
  <si>
    <t>21021010</t>
  </si>
  <si>
    <t>21021090</t>
  </si>
  <si>
    <t>21022000</t>
  </si>
  <si>
    <t>21023000</t>
  </si>
  <si>
    <t>21031010</t>
  </si>
  <si>
    <t>21031090</t>
  </si>
  <si>
    <t>21032010</t>
  </si>
  <si>
    <t>21032090</t>
  </si>
  <si>
    <t>21033010</t>
  </si>
  <si>
    <t>21033021</t>
  </si>
  <si>
    <t>21033029</t>
  </si>
  <si>
    <t>21039011</t>
  </si>
  <si>
    <t>21039019</t>
  </si>
  <si>
    <t>21039021</t>
  </si>
  <si>
    <t>21039029</t>
  </si>
  <si>
    <t>21039091</t>
  </si>
  <si>
    <t>21039099</t>
  </si>
  <si>
    <t>21041011</t>
  </si>
  <si>
    <t>21041019</t>
  </si>
  <si>
    <t>21041021</t>
  </si>
  <si>
    <t>21041029</t>
  </si>
  <si>
    <t>21042000</t>
  </si>
  <si>
    <t>21050010</t>
  </si>
  <si>
    <t>21050090</t>
  </si>
  <si>
    <t>21061000</t>
  </si>
  <si>
    <t>21069010</t>
  </si>
  <si>
    <t>21069021</t>
  </si>
  <si>
    <t>21069029</t>
  </si>
  <si>
    <t>21069030</t>
  </si>
  <si>
    <t>21069040</t>
  </si>
  <si>
    <t>21069050</t>
  </si>
  <si>
    <t>21069060</t>
  </si>
  <si>
    <t>21069090</t>
  </si>
  <si>
    <t>22011000</t>
  </si>
  <si>
    <t>22019000</t>
  </si>
  <si>
    <t>22021000</t>
  </si>
  <si>
    <t>22029000</t>
  </si>
  <si>
    <t>22029100</t>
  </si>
  <si>
    <t>22029900</t>
  </si>
  <si>
    <t>22030000</t>
  </si>
  <si>
    <t>22041010</t>
  </si>
  <si>
    <t>22041090</t>
  </si>
  <si>
    <t>22042100</t>
  </si>
  <si>
    <t>22042211</t>
  </si>
  <si>
    <t>22042219</t>
  </si>
  <si>
    <t>22042220</t>
  </si>
  <si>
    <t>22042900</t>
  </si>
  <si>
    <t>22042910</t>
  </si>
  <si>
    <t>22042911</t>
  </si>
  <si>
    <t>22042919</t>
  </si>
  <si>
    <t>22042920</t>
  </si>
  <si>
    <t>22043000</t>
  </si>
  <si>
    <t>22051000</t>
  </si>
  <si>
    <t>22059000</t>
  </si>
  <si>
    <t>22060010</t>
  </si>
  <si>
    <t>22060090</t>
  </si>
  <si>
    <t>22071000</t>
  </si>
  <si>
    <t>22071010</t>
  </si>
  <si>
    <t>22071090</t>
  </si>
  <si>
    <t>22072010</t>
  </si>
  <si>
    <t>22072011</t>
  </si>
  <si>
    <t>22072019</t>
  </si>
  <si>
    <t>22072020</t>
  </si>
  <si>
    <t>22082000</t>
  </si>
  <si>
    <t>22083010</t>
  </si>
  <si>
    <t>22083020</t>
  </si>
  <si>
    <t>22083090</t>
  </si>
  <si>
    <t>22084000</t>
  </si>
  <si>
    <t>22085000</t>
  </si>
  <si>
    <t>22086000</t>
  </si>
  <si>
    <t>22087000</t>
  </si>
  <si>
    <t>22089000</t>
  </si>
  <si>
    <t>22090000</t>
  </si>
  <si>
    <t>23011010</t>
  </si>
  <si>
    <t>23011090</t>
  </si>
  <si>
    <t>23012010</t>
  </si>
  <si>
    <t>23012090</t>
  </si>
  <si>
    <t>23021000</t>
  </si>
  <si>
    <t>23022010</t>
  </si>
  <si>
    <t>23022090</t>
  </si>
  <si>
    <t>23023010</t>
  </si>
  <si>
    <t>23023090</t>
  </si>
  <si>
    <t>23024000</t>
  </si>
  <si>
    <t>23025000</t>
  </si>
  <si>
    <t>23031000</t>
  </si>
  <si>
    <t>23032000</t>
  </si>
  <si>
    <t>23033000</t>
  </si>
  <si>
    <t>23040010</t>
  </si>
  <si>
    <t>23040090</t>
  </si>
  <si>
    <t>23050000</t>
  </si>
  <si>
    <t>23061000</t>
  </si>
  <si>
    <t>23062000</t>
  </si>
  <si>
    <t>23063010</t>
  </si>
  <si>
    <t>23063090</t>
  </si>
  <si>
    <t>23064100</t>
  </si>
  <si>
    <t>23064900</t>
  </si>
  <si>
    <t>23065000</t>
  </si>
  <si>
    <t>23066000</t>
  </si>
  <si>
    <t>23067000</t>
  </si>
  <si>
    <t>23069000</t>
  </si>
  <si>
    <t>23069010</t>
  </si>
  <si>
    <t>23069090</t>
  </si>
  <si>
    <t>23070000</t>
  </si>
  <si>
    <t>23080000</t>
  </si>
  <si>
    <t>23091000</t>
  </si>
  <si>
    <t>23099010</t>
  </si>
  <si>
    <t>23099020</t>
  </si>
  <si>
    <t>23099030</t>
  </si>
  <si>
    <t>23099040</t>
  </si>
  <si>
    <t>23099050</t>
  </si>
  <si>
    <t>23099060</t>
  </si>
  <si>
    <t>23099090</t>
  </si>
  <si>
    <t>25010020</t>
  </si>
  <si>
    <t>25081000</t>
  </si>
  <si>
    <t>28112300</t>
  </si>
  <si>
    <t>28112910</t>
  </si>
  <si>
    <t>28161010</t>
  </si>
  <si>
    <t>28323020</t>
  </si>
  <si>
    <t>28341010</t>
  </si>
  <si>
    <t>28341090</t>
  </si>
  <si>
    <t>28352600</t>
  </si>
  <si>
    <t>28353100</t>
  </si>
  <si>
    <t>28353110</t>
  </si>
  <si>
    <t>28399010</t>
  </si>
  <si>
    <t>29052220</t>
  </si>
  <si>
    <t>29053200</t>
  </si>
  <si>
    <t>29054300</t>
  </si>
  <si>
    <t>29054500</t>
  </si>
  <si>
    <t>29061100</t>
  </si>
  <si>
    <t>29061910</t>
  </si>
  <si>
    <t>29121921</t>
  </si>
  <si>
    <t>29121922</t>
  </si>
  <si>
    <t>29155010</t>
  </si>
  <si>
    <t>29157020</t>
  </si>
  <si>
    <t>29161911</t>
  </si>
  <si>
    <t>29163110</t>
  </si>
  <si>
    <t>29163210</t>
  </si>
  <si>
    <t>29181200</t>
  </si>
  <si>
    <t>29181310</t>
  </si>
  <si>
    <t>29181320</t>
  </si>
  <si>
    <t>29181610</t>
  </si>
  <si>
    <t>29221981</t>
  </si>
  <si>
    <t>29225041</t>
  </si>
  <si>
    <t>29231000</t>
  </si>
  <si>
    <t>29232000</t>
  </si>
  <si>
    <t>29242991</t>
  </si>
  <si>
    <t>29251100</t>
  </si>
  <si>
    <t>29270021</t>
  </si>
  <si>
    <t>29299011</t>
  </si>
  <si>
    <t>29299012</t>
  </si>
  <si>
    <t>29299019</t>
  </si>
  <si>
    <t>29329911</t>
  </si>
  <si>
    <t>29362310</t>
  </si>
  <si>
    <t>29362720</t>
  </si>
  <si>
    <t>29362811</t>
  </si>
  <si>
    <t>29389020</t>
  </si>
  <si>
    <t>31022100</t>
  </si>
  <si>
    <t>32030021</t>
  </si>
  <si>
    <t>32041911</t>
  </si>
  <si>
    <t>32041912</t>
  </si>
  <si>
    <t>32041913</t>
  </si>
  <si>
    <t>32041919</t>
  </si>
  <si>
    <t>33011210</t>
  </si>
  <si>
    <t>33011290</t>
  </si>
  <si>
    <t>33011300</t>
  </si>
  <si>
    <t>33011400</t>
  </si>
  <si>
    <t>33011900</t>
  </si>
  <si>
    <t>33011910</t>
  </si>
  <si>
    <t>33011990</t>
  </si>
  <si>
    <t>33012100</t>
  </si>
  <si>
    <t>33012200</t>
  </si>
  <si>
    <t>33012300</t>
  </si>
  <si>
    <t>33012400</t>
  </si>
  <si>
    <t>33012510</t>
  </si>
  <si>
    <t>33012520</t>
  </si>
  <si>
    <t>33012590</t>
  </si>
  <si>
    <t>33012600</t>
  </si>
  <si>
    <t>33012911</t>
  </si>
  <si>
    <t>33012914</t>
  </si>
  <si>
    <t>33012917</t>
  </si>
  <si>
    <t>33012919</t>
  </si>
  <si>
    <t>33019040</t>
  </si>
  <si>
    <t>35030011</t>
  </si>
  <si>
    <t>35030012</t>
  </si>
  <si>
    <t>35030019</t>
  </si>
  <si>
    <t>35040020</t>
  </si>
  <si>
    <t>35040030</t>
  </si>
  <si>
    <t>35079019</t>
  </si>
  <si>
    <t>35079029</t>
  </si>
  <si>
    <t>35079031</t>
  </si>
  <si>
    <t>38029020</t>
  </si>
  <si>
    <t>38246000</t>
  </si>
  <si>
    <t>39071031</t>
  </si>
  <si>
    <t>39071041</t>
  </si>
  <si>
    <t>30</t>
  </si>
  <si>
    <t xml:space="preserve">CARNE Y DESPOJOS COMESTIBLES, SALADOS O EN SALMUERA, SECOS O AHUMADOS; HARINA Y POLVO COMESTIBLES, DE CARNE O DESPOJOS.  -Los demás, incluidos la harina y polvo comestibles, de carne o de despojos:  --Los demás. Los demas </t>
  </si>
  <si>
    <t>Agujas, marlines, peces vela o picudos (Istiophoridae)</t>
  </si>
  <si>
    <t>Peces espada  frescos o refrigerados  excluído en filetes. Los demás</t>
  </si>
  <si>
    <t>Los demás pescados, excepto los despojos comestibles de pescado de las subpartidas 0302.91 a 0302.99: Los demás</t>
  </si>
  <si>
    <t>Hígados, huevas y lechas</t>
  </si>
  <si>
    <t>Aletas de tiburón</t>
  </si>
  <si>
    <t xml:space="preserve"> Tilapias (Oreochromis spp.), bagres o peces gato (Pangasius spp., Silurus spp., Clarias spp., Ictalurus spp.), carpas (Cyprinus spp., Carassius spp., Ctenopharyngodon idellus, Hypophthalmichthys spp., Cirrhinus spp., Mylopharyngodon piceus, Catla catla, </t>
  </si>
  <si>
    <t>Anchoitas (Engraulis anchoita)</t>
  </si>
  <si>
    <t>Cabezas de Austromerluzas antárticas (Dissostichus mawsoni)</t>
  </si>
  <si>
    <t>Cazones y demás escualos</t>
  </si>
  <si>
    <t>Rayas (Rajidae)</t>
  </si>
  <si>
    <t>Tiburones azules (Prionace glauca)</t>
  </si>
  <si>
    <t>Pescado seco, incluso salado, sin ahumar, excepto los despojos comestibles:</t>
  </si>
  <si>
    <t>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t>
  </si>
  <si>
    <t>Langostas (Palinurus spp., Panulirus spp., Jasus spp.)</t>
  </si>
  <si>
    <t>Cigalas (Nephrops norvegicus)</t>
  </si>
  <si>
    <t>Camarones, langostinos y demás decápodos Natantia de agua fria (Pandalus spp., Crangon crangon)</t>
  </si>
  <si>
    <t>Langostas de agua dulce (Cherax quadricarinatus)</t>
  </si>
  <si>
    <t>Bogavantes (Homarus spp.)</t>
  </si>
  <si>
    <t>Cangrejos (excepto macruros)</t>
  </si>
  <si>
    <t>Camarones, langostinos y demás decápodos Natantia</t>
  </si>
  <si>
    <t>Ostras congeladas</t>
  </si>
  <si>
    <t>Jibias (sepias)* y globitos; calamares y potas: vivas, frescas o refrigeradas</t>
  </si>
  <si>
    <t>Cobos (caracoles de mar) (Strombus spp.), vivos, frescos o refrigerados</t>
  </si>
  <si>
    <t>Abulones u orejas de mar (Haliotis spp.), congelados</t>
  </si>
  <si>
    <t>Cobos (caracoles de mar) (Strombus spp.), congelados</t>
  </si>
  <si>
    <t>Los demás abulones u orejas de mar (Haliotis spp.)</t>
  </si>
  <si>
    <t>Los demás cobos (caracoles de mar) (Strombus spp.)</t>
  </si>
  <si>
    <t>Pepinos de mar, congelados</t>
  </si>
  <si>
    <t>Erizos de mar congelados</t>
  </si>
  <si>
    <t xml:space="preserve">Grañones y sémola excluidos de trigo,avena,arroz y maíz  </t>
  </si>
  <si>
    <t>De acai (Euterpe oleracea)</t>
  </si>
  <si>
    <t>De acerola (Malpighia spp.)</t>
  </si>
  <si>
    <t>De guayaba (Psidium guajava)</t>
  </si>
  <si>
    <t>De mango (Mangifera indica)</t>
  </si>
  <si>
    <t xml:space="preserve">De maracuyá (Passiflora edulis) </t>
  </si>
  <si>
    <t>Mostos</t>
  </si>
  <si>
    <t>Datos actualizados a Mayo 2020</t>
  </si>
  <si>
    <t>Datos actualizados Mayo 2020</t>
  </si>
  <si>
    <t>Año 2019</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</si>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</sst>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8"/>
      <color theme="1"/>
      <name val="Calibri"/>
      <family val="2"/>
      <scheme val="minor"/>
    </font>
    <font>
      <i/>
      <sz val="11"/>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D5C0FC"/>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BE9CFA"/>
        <bgColor indexed="64"/>
      </patternFill>
    </fill>
    <fill>
      <patternFill patternType="solid">
        <fgColor rgb="FFFF822D"/>
        <bgColor indexed="64"/>
      </patternFill>
    </fill>
    <fill>
      <patternFill patternType="solid">
        <fgColor rgb="FFFFA161"/>
        <bgColor indexed="64"/>
      </patternFill>
    </fill>
    <fill>
      <patternFill patternType="solid">
        <fgColor theme="6" tint="-0.249977111117893"/>
        <bgColor indexed="64"/>
      </patternFill>
    </fill>
    <fill>
      <patternFill patternType="solid">
        <fgColor theme="9" tint="0.79998168889431442"/>
        <bgColor indexed="64"/>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1" fillId="0" borderId="1" xfId="0" applyFont="1" applyBorder="1" applyAlignment="1">
      <alignment horizontal="left"/>
    </xf>
    <xf numFmtId="0" fontId="0" fillId="0" borderId="0" xfId="0" applyAlignment="1">
      <alignment horizontal="left" indent="1"/>
    </xf>
    <xf numFmtId="0" fontId="1" fillId="5" borderId="2" xfId="0" applyFont="1" applyFill="1" applyBorder="1" applyAlignment="1">
      <alignment horizontal="left"/>
    </xf>
    <xf numFmtId="0" fontId="0" fillId="0" borderId="0" xfId="0" applyAlignment="1">
      <alignment horizontal="center"/>
    </xf>
    <xf numFmtId="0" fontId="1" fillId="3" borderId="0" xfId="0" applyFont="1" applyFill="1" applyAlignment="1">
      <alignment horizontal="center"/>
    </xf>
    <xf numFmtId="0" fontId="0" fillId="0" borderId="0" xfId="0" applyAlignment="1">
      <alignment horizontal="left"/>
    </xf>
    <xf numFmtId="0" fontId="1" fillId="0" borderId="0" xfId="0" applyFont="1" applyAlignment="1">
      <alignment horizontal="center"/>
    </xf>
    <xf numFmtId="0" fontId="1" fillId="6" borderId="0" xfId="0" applyFont="1" applyFill="1" applyAlignment="1">
      <alignment horizontal="center"/>
    </xf>
    <xf numFmtId="0" fontId="1" fillId="7" borderId="0" xfId="0" applyFont="1" applyFill="1" applyAlignment="1">
      <alignment horizontal="center"/>
    </xf>
    <xf numFmtId="0" fontId="1" fillId="0" borderId="0" xfId="0" applyFont="1" applyAlignment="1">
      <alignment horizontal="left"/>
    </xf>
    <xf numFmtId="0" fontId="1" fillId="6" borderId="0" xfId="0" applyFont="1" applyFill="1" applyAlignment="1">
      <alignment horizontal="center"/>
    </xf>
    <xf numFmtId="0" fontId="1" fillId="12" borderId="0" xfId="0" applyFont="1" applyFill="1" applyAlignment="1">
      <alignment horizontal="center"/>
    </xf>
    <xf numFmtId="0" fontId="1" fillId="14" borderId="0" xfId="0" applyFont="1" applyFill="1" applyAlignment="1">
      <alignment horizontal="center"/>
    </xf>
    <xf numFmtId="0" fontId="1" fillId="15" borderId="0" xfId="0" applyFont="1" applyFill="1" applyAlignment="1">
      <alignment horizontal="center"/>
    </xf>
    <xf numFmtId="0" fontId="1" fillId="16" borderId="0" xfId="0" applyFont="1" applyFill="1" applyAlignment="1">
      <alignment horizontal="center"/>
    </xf>
    <xf numFmtId="0" fontId="1" fillId="18" borderId="0" xfId="0" applyFont="1" applyFill="1" applyAlignment="1">
      <alignment horizontal="center"/>
    </xf>
    <xf numFmtId="0" fontId="1" fillId="4" borderId="0" xfId="0" applyFont="1" applyFill="1" applyAlignment="1">
      <alignment horizontal="center"/>
    </xf>
    <xf numFmtId="0" fontId="0" fillId="0" borderId="0" xfId="0" applyFill="1" applyAlignment="1">
      <alignment horizontal="left" indent="1"/>
    </xf>
    <xf numFmtId="4" fontId="0" fillId="0" borderId="0" xfId="0" applyNumberFormat="1" applyFill="1" applyAlignment="1">
      <alignment horizontal="center"/>
    </xf>
    <xf numFmtId="0" fontId="0" fillId="0" borderId="0" xfId="0" applyFill="1" applyAlignment="1">
      <alignment horizontal="center"/>
    </xf>
    <xf numFmtId="10" fontId="0" fillId="0" borderId="0" xfId="1" applyNumberFormat="1" applyFont="1" applyFill="1"/>
    <xf numFmtId="0" fontId="0" fillId="0" borderId="0" xfId="0" applyFill="1"/>
    <xf numFmtId="164" fontId="1" fillId="0" borderId="1" xfId="0" applyNumberFormat="1" applyFont="1" applyBorder="1" applyAlignment="1">
      <alignment horizontal="center"/>
    </xf>
    <xf numFmtId="164" fontId="0" fillId="0" borderId="0" xfId="0" applyNumberFormat="1" applyAlignment="1">
      <alignment horizontal="center"/>
    </xf>
    <xf numFmtId="164" fontId="0" fillId="0" borderId="0" xfId="0" applyNumberFormat="1" applyFill="1" applyAlignment="1">
      <alignment horizontal="center"/>
    </xf>
    <xf numFmtId="164" fontId="1" fillId="0" borderId="1" xfId="0" applyNumberFormat="1" applyFont="1" applyFill="1" applyBorder="1" applyAlignment="1">
      <alignment horizontal="center"/>
    </xf>
    <xf numFmtId="164" fontId="1" fillId="5" borderId="2" xfId="0" applyNumberFormat="1" applyFont="1" applyFill="1" applyBorder="1" applyAlignment="1">
      <alignment horizontal="center"/>
    </xf>
    <xf numFmtId="1" fontId="0" fillId="0" borderId="0" xfId="0" applyNumberFormat="1" applyFont="1" applyFill="1" applyAlignment="1">
      <alignment horizontal="center"/>
    </xf>
    <xf numFmtId="0" fontId="3" fillId="0" borderId="0" xfId="0" applyFont="1" applyFill="1" applyAlignment="1">
      <alignment horizontal="center"/>
    </xf>
    <xf numFmtId="0" fontId="4" fillId="0" borderId="0" xfId="0" applyFont="1" applyAlignment="1">
      <alignment horizontal="left" vertical="center" wrapText="1"/>
    </xf>
    <xf numFmtId="0" fontId="1" fillId="9" borderId="0" xfId="0" applyFont="1" applyFill="1" applyAlignment="1">
      <alignment horizontal="center"/>
    </xf>
    <xf numFmtId="165" fontId="1" fillId="0" borderId="1" xfId="1" applyNumberFormat="1" applyFont="1" applyBorder="1" applyAlignment="1">
      <alignment horizontal="center"/>
    </xf>
    <xf numFmtId="165" fontId="0" fillId="0" borderId="0" xfId="1" applyNumberFormat="1" applyFont="1" applyAlignment="1">
      <alignment horizontal="center"/>
    </xf>
    <xf numFmtId="165" fontId="1" fillId="5" borderId="2" xfId="1" applyNumberFormat="1" applyFont="1" applyFill="1" applyBorder="1" applyAlignment="1">
      <alignment horizontal="center"/>
    </xf>
    <xf numFmtId="164" fontId="0" fillId="0" borderId="0" xfId="0" quotePrefix="1" applyNumberFormat="1" applyAlignment="1">
      <alignment horizontal="center"/>
    </xf>
    <xf numFmtId="164" fontId="1" fillId="0" borderId="0" xfId="0" applyNumberFormat="1" applyFont="1" applyBorder="1" applyAlignment="1">
      <alignment horizontal="center"/>
    </xf>
    <xf numFmtId="0" fontId="1" fillId="19" borderId="0" xfId="0" applyFont="1" applyFill="1" applyAlignment="1">
      <alignment horizontal="center"/>
    </xf>
    <xf numFmtId="0" fontId="1" fillId="10" borderId="0" xfId="0" applyFont="1" applyFill="1" applyAlignment="1">
      <alignment horizontal="center"/>
    </xf>
    <xf numFmtId="0" fontId="1" fillId="11" borderId="0" xfId="0" applyFont="1" applyFill="1" applyAlignment="1">
      <alignment horizontal="center"/>
    </xf>
    <xf numFmtId="0" fontId="1" fillId="8" borderId="0" xfId="0" applyFont="1" applyFill="1" applyAlignment="1">
      <alignment horizontal="center" vertical="center" wrapText="1"/>
    </xf>
    <xf numFmtId="0" fontId="1" fillId="2" borderId="0" xfId="0" applyFont="1" applyFill="1" applyAlignment="1">
      <alignment horizontal="center"/>
    </xf>
    <xf numFmtId="0" fontId="1" fillId="6" borderId="0" xfId="0" applyFont="1" applyFill="1" applyAlignment="1">
      <alignment horizontal="center"/>
    </xf>
    <xf numFmtId="0" fontId="1" fillId="13" borderId="0" xfId="0" applyFont="1" applyFill="1" applyAlignment="1">
      <alignment horizontal="center"/>
    </xf>
    <xf numFmtId="0" fontId="1" fillId="9" borderId="0" xfId="0" applyFont="1" applyFill="1" applyAlignment="1">
      <alignment horizontal="center"/>
    </xf>
    <xf numFmtId="0" fontId="1" fillId="17" borderId="0" xfId="0" applyFont="1" applyFill="1" applyAlignment="1">
      <alignment horizontal="center"/>
    </xf>
    <xf numFmtId="0" fontId="5" fillId="0" borderId="0" xfId="0" applyFont="1" applyAlignment="1">
      <alignment horizontal="left"/>
    </xf>
  </cellXfs>
  <cellStyles count="2">
    <cellStyle name="Normal" xfId="0" builtinId="0"/>
    <cellStyle name="Porcentaje" xfId="1" builtinId="5"/>
  </cellStyles>
  <dxfs count="0"/>
  <tableStyles count="0" defaultTableStyle="TableStyleMedium2" defaultPivotStyle="PivotStyleLight16"/>
  <colors>
    <mruColors>
      <color rgb="FFD5C0FC"/>
      <color rgb="FFBE9CFA"/>
      <color rgb="FFFF6699"/>
      <color rgb="FFDE9BFF"/>
      <color rgb="FFCC99FF"/>
      <color rgb="FFFFA161"/>
      <color rgb="FFFF822D"/>
      <color rgb="FFFF761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71"/>
  <sheetViews>
    <sheetView tabSelected="1" zoomScale="90" zoomScaleNormal="90" workbookViewId="0">
      <pane xSplit="1" ySplit="2" topLeftCell="B3" activePane="bottomRight" state="frozen"/>
      <selection pane="topRight" activeCell="B1" sqref="B1"/>
      <selection pane="bottomLeft" activeCell="A3" sqref="A3"/>
      <selection pane="bottomRight" sqref="A1:A2"/>
    </sheetView>
  </sheetViews>
  <sheetFormatPr baseColWidth="10" defaultRowHeight="15" x14ac:dyDescent="0.25"/>
  <cols>
    <col min="1" max="1" width="45.140625" style="6" bestFit="1" customWidth="1"/>
    <col min="2" max="2" width="19.7109375" bestFit="1" customWidth="1"/>
    <col min="3" max="3" width="20" bestFit="1" customWidth="1"/>
    <col min="4" max="4" width="31" bestFit="1" customWidth="1"/>
    <col min="5" max="5" width="49.7109375" style="4" bestFit="1" customWidth="1"/>
    <col min="6" max="6" width="19.7109375" bestFit="1" customWidth="1"/>
    <col min="7" max="7" width="20" bestFit="1" customWidth="1"/>
    <col min="8" max="8" width="31" bestFit="1" customWidth="1"/>
    <col min="9" max="9" width="49.7109375" style="4" bestFit="1" customWidth="1"/>
    <col min="10" max="10" width="19.7109375" bestFit="1" customWidth="1"/>
    <col min="11" max="11" width="20" bestFit="1" customWidth="1"/>
    <col min="12" max="12" width="31" bestFit="1" customWidth="1"/>
    <col min="13" max="13" width="60.7109375" style="4" bestFit="1" customWidth="1"/>
    <col min="14" max="14" width="19.7109375" bestFit="1" customWidth="1"/>
    <col min="15" max="15" width="20" bestFit="1" customWidth="1"/>
    <col min="16" max="16" width="31" bestFit="1" customWidth="1"/>
    <col min="17" max="17" width="60.7109375" style="4" bestFit="1" customWidth="1"/>
    <col min="18" max="18" width="19.7109375" bestFit="1" customWidth="1"/>
    <col min="19" max="19" width="20" bestFit="1" customWidth="1"/>
    <col min="20" max="20" width="31" bestFit="1" customWidth="1"/>
    <col min="21" max="21" width="49.7109375" style="4" bestFit="1" customWidth="1"/>
    <col min="22" max="22" width="19.7109375" bestFit="1" customWidth="1"/>
    <col min="23" max="23" width="20" bestFit="1" customWidth="1"/>
    <col min="24" max="24" width="31" bestFit="1" customWidth="1"/>
    <col min="25" max="25" width="60.7109375" style="4" bestFit="1" customWidth="1"/>
    <col min="26" max="26" width="19.7109375" bestFit="1" customWidth="1"/>
    <col min="27" max="27" width="20" bestFit="1" customWidth="1"/>
    <col min="28" max="28" width="31" bestFit="1" customWidth="1"/>
    <col min="29" max="29" width="49.7109375" style="4" bestFit="1" customWidth="1"/>
    <col min="30" max="30" width="19.7109375" bestFit="1" customWidth="1"/>
    <col min="31" max="31" width="20" bestFit="1" customWidth="1"/>
    <col min="32" max="32" width="31" bestFit="1" customWidth="1"/>
    <col min="33" max="33" width="49.7109375" bestFit="1" customWidth="1"/>
    <col min="34" max="34" width="19.7109375" bestFit="1" customWidth="1"/>
    <col min="35" max="35" width="20" bestFit="1" customWidth="1"/>
    <col min="36" max="36" width="31" bestFit="1" customWidth="1"/>
    <col min="37" max="37" width="49.7109375" bestFit="1" customWidth="1"/>
    <col min="38" max="38" width="14.85546875" bestFit="1" customWidth="1"/>
    <col min="39" max="39" width="16.28515625" bestFit="1" customWidth="1"/>
    <col min="40" max="40" width="31" bestFit="1" customWidth="1"/>
    <col min="41" max="41" width="49.7109375" bestFit="1" customWidth="1"/>
    <col min="42" max="42" width="11" customWidth="1"/>
    <col min="43" max="43" width="11.7109375" customWidth="1"/>
    <col min="44" max="44" width="17.5703125" customWidth="1"/>
  </cols>
  <sheetData>
    <row r="1" spans="1:46" ht="15" customHeight="1" x14ac:dyDescent="0.25">
      <c r="A1" s="40" t="s">
        <v>0</v>
      </c>
      <c r="B1" s="38" t="s">
        <v>434</v>
      </c>
      <c r="C1" s="38"/>
      <c r="D1" s="38"/>
      <c r="E1" s="38"/>
      <c r="F1" s="39" t="s">
        <v>433</v>
      </c>
      <c r="G1" s="39"/>
      <c r="H1" s="39"/>
      <c r="I1" s="39"/>
      <c r="J1" s="45" t="s">
        <v>431</v>
      </c>
      <c r="K1" s="45"/>
      <c r="L1" s="45"/>
      <c r="M1" s="45"/>
      <c r="N1" s="44" t="s">
        <v>430</v>
      </c>
      <c r="O1" s="44"/>
      <c r="P1" s="44"/>
      <c r="Q1" s="44"/>
      <c r="R1" s="43" t="s">
        <v>428</v>
      </c>
      <c r="S1" s="43"/>
      <c r="T1" s="43"/>
      <c r="U1" s="43"/>
      <c r="V1" s="41" t="s">
        <v>424</v>
      </c>
      <c r="W1" s="41"/>
      <c r="X1" s="41"/>
      <c r="Y1" s="41"/>
      <c r="Z1" s="42" t="s">
        <v>425</v>
      </c>
      <c r="AA1" s="42"/>
      <c r="AB1" s="42"/>
      <c r="AC1" s="8"/>
      <c r="AD1" s="38" t="s">
        <v>439</v>
      </c>
      <c r="AE1" s="38"/>
      <c r="AF1" s="38"/>
      <c r="AG1" s="38"/>
      <c r="AH1" s="39" t="s">
        <v>2352</v>
      </c>
      <c r="AI1" s="39"/>
      <c r="AJ1" s="39"/>
      <c r="AK1" s="39"/>
      <c r="AL1" s="45" t="s">
        <v>2406</v>
      </c>
      <c r="AM1" s="45"/>
      <c r="AN1" s="45"/>
      <c r="AO1" s="45"/>
      <c r="AP1" s="37" t="s">
        <v>2440</v>
      </c>
      <c r="AQ1" s="37"/>
      <c r="AR1" s="37"/>
    </row>
    <row r="2" spans="1:46" x14ac:dyDescent="0.25">
      <c r="A2" s="40"/>
      <c r="B2" s="14" t="s">
        <v>1</v>
      </c>
      <c r="C2" s="14" t="s">
        <v>2</v>
      </c>
      <c r="D2" s="14" t="s">
        <v>3</v>
      </c>
      <c r="E2" s="14" t="s">
        <v>426</v>
      </c>
      <c r="F2" s="16" t="s">
        <v>1</v>
      </c>
      <c r="G2" s="16" t="s">
        <v>2</v>
      </c>
      <c r="H2" s="16" t="s">
        <v>3</v>
      </c>
      <c r="I2" s="16" t="s">
        <v>426</v>
      </c>
      <c r="J2" s="15" t="s">
        <v>1</v>
      </c>
      <c r="K2" s="15" t="s">
        <v>2</v>
      </c>
      <c r="L2" s="15" t="s">
        <v>3</v>
      </c>
      <c r="M2" s="15" t="s">
        <v>426</v>
      </c>
      <c r="N2" s="13" t="s">
        <v>1</v>
      </c>
      <c r="O2" s="13" t="s">
        <v>2</v>
      </c>
      <c r="P2" s="13" t="s">
        <v>3</v>
      </c>
      <c r="Q2" s="13" t="s">
        <v>426</v>
      </c>
      <c r="R2" s="12" t="s">
        <v>1</v>
      </c>
      <c r="S2" s="12" t="s">
        <v>2</v>
      </c>
      <c r="T2" s="12" t="s">
        <v>3</v>
      </c>
      <c r="U2" s="12" t="s">
        <v>426</v>
      </c>
      <c r="V2" s="5" t="s">
        <v>1</v>
      </c>
      <c r="W2" s="5" t="s">
        <v>2</v>
      </c>
      <c r="X2" s="5" t="s">
        <v>3</v>
      </c>
      <c r="Y2" s="5" t="s">
        <v>426</v>
      </c>
      <c r="Z2" s="9" t="s">
        <v>1</v>
      </c>
      <c r="AA2" s="9" t="s">
        <v>2</v>
      </c>
      <c r="AB2" s="9" t="s">
        <v>3</v>
      </c>
      <c r="AC2" s="9" t="s">
        <v>426</v>
      </c>
      <c r="AD2" s="14" t="s">
        <v>1</v>
      </c>
      <c r="AE2" s="14" t="s">
        <v>2</v>
      </c>
      <c r="AF2" s="14" t="s">
        <v>3</v>
      </c>
      <c r="AG2" s="14" t="s">
        <v>426</v>
      </c>
      <c r="AH2" s="16" t="s">
        <v>1</v>
      </c>
      <c r="AI2" s="16" t="s">
        <v>2</v>
      </c>
      <c r="AJ2" s="16" t="s">
        <v>3</v>
      </c>
      <c r="AK2" s="16" t="s">
        <v>426</v>
      </c>
      <c r="AL2" s="15" t="s">
        <v>1</v>
      </c>
      <c r="AM2" s="15" t="s">
        <v>2</v>
      </c>
      <c r="AN2" s="15" t="s">
        <v>3</v>
      </c>
      <c r="AO2" s="15" t="s">
        <v>426</v>
      </c>
      <c r="AP2" s="31" t="s">
        <v>2403</v>
      </c>
      <c r="AQ2" s="31" t="s">
        <v>2404</v>
      </c>
      <c r="AR2" s="31" t="s">
        <v>2405</v>
      </c>
    </row>
    <row r="3" spans="1:46" x14ac:dyDescent="0.25">
      <c r="A3" s="1" t="s">
        <v>2407</v>
      </c>
      <c r="B3" s="23">
        <v>4826.7390399999986</v>
      </c>
      <c r="C3" s="23">
        <v>126280450.86999997</v>
      </c>
      <c r="D3" s="23">
        <f>+IFERROR((C3/B3),"-")</f>
        <v>26162.684541984272</v>
      </c>
      <c r="E3" s="23"/>
      <c r="F3" s="23">
        <v>6537.8120100000006</v>
      </c>
      <c r="G3" s="23">
        <v>175629024.18000004</v>
      </c>
      <c r="H3" s="23">
        <f>+IFERROR((G3/F3),"-")</f>
        <v>26863.578198847601</v>
      </c>
      <c r="I3" s="23"/>
      <c r="J3" s="23">
        <v>6300.4697399999995</v>
      </c>
      <c r="K3" s="23">
        <v>164110823</v>
      </c>
      <c r="L3" s="23">
        <f>+IFERROR((K3/J3),"-")</f>
        <v>26047.394840753575</v>
      </c>
      <c r="M3" s="23"/>
      <c r="N3" s="23">
        <v>7055.3389899999966</v>
      </c>
      <c r="O3" s="23">
        <v>180408080.20000008</v>
      </c>
      <c r="P3" s="23">
        <f>+IFERROR((O3/N3),"-")</f>
        <v>25570.434029563214</v>
      </c>
      <c r="Q3" s="23"/>
      <c r="R3" s="23">
        <v>3363.547759999999</v>
      </c>
      <c r="S3" s="23">
        <v>115914438.21999998</v>
      </c>
      <c r="T3" s="23">
        <f>+IFERROR((S3/R3),"-")</f>
        <v>34461.956984371769</v>
      </c>
      <c r="U3" s="23"/>
      <c r="V3" s="23">
        <v>6644.5524199999991</v>
      </c>
      <c r="W3" s="23">
        <v>223417780.15000007</v>
      </c>
      <c r="X3" s="23">
        <f>+IFERROR((W3/V3),"-")</f>
        <v>33624.203110734146</v>
      </c>
      <c r="Y3" s="23"/>
      <c r="Z3" s="23">
        <v>6334.6905029999971</v>
      </c>
      <c r="AA3" s="23">
        <v>194740243.15000004</v>
      </c>
      <c r="AB3" s="23">
        <f>+IFERROR((AA3/Z3),"-")</f>
        <v>30741.871770653121</v>
      </c>
      <c r="AC3" s="23"/>
      <c r="AD3" s="23">
        <v>6202.8148699999947</v>
      </c>
      <c r="AE3" s="23">
        <v>201711084.09</v>
      </c>
      <c r="AF3" s="23">
        <f>+IFERROR((AE3/AD3),"-")</f>
        <v>32519.281699922823</v>
      </c>
      <c r="AG3" s="23"/>
      <c r="AH3" s="23">
        <v>7509.2735599999996</v>
      </c>
      <c r="AI3" s="23">
        <v>254078845.50999996</v>
      </c>
      <c r="AJ3" s="23">
        <f>+IFERROR((AI3/AH3),"-")</f>
        <v>33835.342857052601</v>
      </c>
      <c r="AK3" s="23"/>
      <c r="AL3" s="23">
        <v>6695.31412</v>
      </c>
      <c r="AM3" s="23">
        <v>214117405.34</v>
      </c>
      <c r="AN3" s="23">
        <f>+IFERROR((AM3/AL3),"-")</f>
        <v>31980.18815881935</v>
      </c>
      <c r="AO3" s="23"/>
      <c r="AP3" s="32">
        <f>+IFERROR((AL3/AH3-1),"///")</f>
        <v>-0.10839389902316987</v>
      </c>
      <c r="AQ3" s="32">
        <f t="shared" ref="AQ3:AR18" si="0">+IFERROR((AM3/AI3-1),"///")</f>
        <v>-0.15727968257171243</v>
      </c>
      <c r="AR3" s="32">
        <f t="shared" si="0"/>
        <v>-5.4828902017363901E-2</v>
      </c>
    </row>
    <row r="4" spans="1:46" x14ac:dyDescent="0.25">
      <c r="A4" s="2" t="s">
        <v>2355</v>
      </c>
      <c r="B4" s="24">
        <v>0.71039999999999992</v>
      </c>
      <c r="C4" s="24">
        <v>8340.2000000000007</v>
      </c>
      <c r="D4" s="24">
        <f t="shared" ref="D4:D67" si="1">+IFERROR((C4/B4),"-")</f>
        <v>11740.146396396398</v>
      </c>
      <c r="E4" s="24" t="s">
        <v>374</v>
      </c>
      <c r="F4" s="24">
        <v>0.3715</v>
      </c>
      <c r="G4" s="24">
        <v>6208.23</v>
      </c>
      <c r="H4" s="24">
        <f t="shared" ref="H4:H67" si="2">+IFERROR((G4/F4),"-")</f>
        <v>16711.251682368773</v>
      </c>
      <c r="I4" s="24" t="s">
        <v>374</v>
      </c>
      <c r="J4" s="24">
        <v>0.51000000000000012</v>
      </c>
      <c r="K4" s="24">
        <v>9175.17</v>
      </c>
      <c r="L4" s="24">
        <f t="shared" ref="L4:L67" si="3">+IFERROR((K4/J4),"-")</f>
        <v>17990.529411764703</v>
      </c>
      <c r="M4" s="24" t="s">
        <v>374</v>
      </c>
      <c r="N4" s="24">
        <v>0.43500000000000005</v>
      </c>
      <c r="O4" s="24">
        <v>7820</v>
      </c>
      <c r="P4" s="24">
        <f t="shared" ref="P4:P67" si="4">+IFERROR((O4/N4),"-")</f>
        <v>17977.011494252871</v>
      </c>
      <c r="Q4" s="24" t="s">
        <v>374</v>
      </c>
      <c r="R4" s="24">
        <v>0.5</v>
      </c>
      <c r="S4" s="24">
        <v>11140</v>
      </c>
      <c r="T4" s="24">
        <f t="shared" ref="T4:T67" si="5">+IFERROR((S4/R4),"-")</f>
        <v>22280</v>
      </c>
      <c r="U4" s="24" t="s">
        <v>374</v>
      </c>
      <c r="V4" s="24">
        <v>3.0533999999999999</v>
      </c>
      <c r="W4" s="24">
        <v>48900.41</v>
      </c>
      <c r="X4" s="24">
        <f t="shared" ref="X4:X67" si="6">+IFERROR((W4/V4),"-")</f>
        <v>16015.068448287157</v>
      </c>
      <c r="Y4" s="24" t="s">
        <v>365</v>
      </c>
      <c r="Z4" s="24">
        <v>5.5938299999999996</v>
      </c>
      <c r="AA4" s="24">
        <v>86124.4</v>
      </c>
      <c r="AB4" s="24">
        <f t="shared" ref="AB4:AB67" si="7">+IFERROR((AA4/Z4),"-")</f>
        <v>15396.320588934594</v>
      </c>
      <c r="AC4" s="24" t="s">
        <v>365</v>
      </c>
      <c r="AD4" s="24">
        <v>0.37138000000000004</v>
      </c>
      <c r="AE4" s="24">
        <v>9072.2999999999993</v>
      </c>
      <c r="AF4" s="24">
        <f t="shared" ref="AF4:AF67" si="8">+IFERROR((AE4/AD4),"-")</f>
        <v>24428.617588453872</v>
      </c>
      <c r="AG4" s="24" t="s">
        <v>374</v>
      </c>
      <c r="AH4" s="24" t="s">
        <v>436</v>
      </c>
      <c r="AI4" s="24" t="s">
        <v>436</v>
      </c>
      <c r="AJ4" s="24" t="str">
        <f t="shared" ref="AJ4:AJ67" si="9">+IFERROR((AI4/AH4),"-")</f>
        <v>-</v>
      </c>
      <c r="AK4" s="24" t="s">
        <v>436</v>
      </c>
      <c r="AL4" s="24">
        <v>2.907</v>
      </c>
      <c r="AM4" s="24">
        <v>58747.43</v>
      </c>
      <c r="AN4" s="24">
        <f t="shared" ref="AN4:AN67" si="10">+IFERROR((AM4/AL4),"-")</f>
        <v>20208.954248366012</v>
      </c>
      <c r="AO4" s="24" t="s">
        <v>468</v>
      </c>
      <c r="AP4" s="33" t="str">
        <f t="shared" ref="AP4:AP67" si="11">+IFERROR((AL4/AH4-1),"///")</f>
        <v>///</v>
      </c>
      <c r="AQ4" s="33" t="str">
        <f t="shared" si="0"/>
        <v>///</v>
      </c>
      <c r="AR4" s="33" t="str">
        <f t="shared" si="0"/>
        <v>///</v>
      </c>
    </row>
    <row r="5" spans="1:46" x14ac:dyDescent="0.25">
      <c r="A5" s="2" t="s">
        <v>2356</v>
      </c>
      <c r="B5" s="24">
        <v>1.9500000000000001E-3</v>
      </c>
      <c r="C5" s="24">
        <v>752.5</v>
      </c>
      <c r="D5" s="24">
        <f t="shared" si="1"/>
        <v>385897.43589743588</v>
      </c>
      <c r="E5" s="24" t="s">
        <v>366</v>
      </c>
      <c r="F5" s="24">
        <v>1.2000000000000001E-3</v>
      </c>
      <c r="G5" s="24">
        <v>210</v>
      </c>
      <c r="H5" s="24">
        <f t="shared" si="2"/>
        <v>174999.99999999997</v>
      </c>
      <c r="I5" s="24" t="s">
        <v>366</v>
      </c>
      <c r="J5" s="24">
        <v>1.1000000000000001E-3</v>
      </c>
      <c r="K5" s="24">
        <v>505</v>
      </c>
      <c r="L5" s="24">
        <f t="shared" si="3"/>
        <v>459090.90909090906</v>
      </c>
      <c r="M5" s="24" t="s">
        <v>366</v>
      </c>
      <c r="N5" s="24">
        <v>1.1000000000000001E-3</v>
      </c>
      <c r="O5" s="24">
        <v>505</v>
      </c>
      <c r="P5" s="24">
        <f t="shared" si="4"/>
        <v>459090.90909090906</v>
      </c>
      <c r="Q5" s="24" t="s">
        <v>366</v>
      </c>
      <c r="R5" s="24">
        <v>3.0000000000000003E-4</v>
      </c>
      <c r="S5" s="24">
        <v>225</v>
      </c>
      <c r="T5" s="24">
        <f t="shared" si="5"/>
        <v>749999.99999999988</v>
      </c>
      <c r="U5" s="24" t="s">
        <v>366</v>
      </c>
      <c r="V5" s="24">
        <v>2.9999999999999997E-4</v>
      </c>
      <c r="W5" s="24">
        <v>225</v>
      </c>
      <c r="X5" s="24">
        <f t="shared" si="6"/>
        <v>750000.00000000012</v>
      </c>
      <c r="Y5" s="24" t="s">
        <v>366</v>
      </c>
      <c r="Z5" s="24">
        <v>1.4999999999999999E-4</v>
      </c>
      <c r="AA5" s="24">
        <v>112.5</v>
      </c>
      <c r="AB5" s="24">
        <f t="shared" si="7"/>
        <v>750000.00000000012</v>
      </c>
      <c r="AC5" s="24" t="s">
        <v>366</v>
      </c>
      <c r="AD5" s="24" t="s">
        <v>436</v>
      </c>
      <c r="AE5" s="24" t="s">
        <v>436</v>
      </c>
      <c r="AF5" s="24" t="str">
        <f t="shared" si="8"/>
        <v>-</v>
      </c>
      <c r="AG5" s="24" t="s">
        <v>436</v>
      </c>
      <c r="AH5" s="24" t="s">
        <v>436</v>
      </c>
      <c r="AI5" s="24" t="s">
        <v>436</v>
      </c>
      <c r="AJ5" s="24" t="str">
        <f t="shared" si="9"/>
        <v>-</v>
      </c>
      <c r="AK5" s="24" t="s">
        <v>436</v>
      </c>
      <c r="AL5" s="24" t="s">
        <v>436</v>
      </c>
      <c r="AM5" s="24" t="s">
        <v>436</v>
      </c>
      <c r="AN5" s="24" t="str">
        <f t="shared" si="10"/>
        <v>-</v>
      </c>
      <c r="AO5" s="24" t="s">
        <v>436</v>
      </c>
      <c r="AP5" s="33" t="str">
        <f t="shared" si="11"/>
        <v>///</v>
      </c>
      <c r="AQ5" s="33" t="str">
        <f t="shared" si="0"/>
        <v>///</v>
      </c>
      <c r="AR5" s="33" t="str">
        <f t="shared" si="0"/>
        <v>///</v>
      </c>
    </row>
    <row r="6" spans="1:46" x14ac:dyDescent="0.25">
      <c r="A6" s="2" t="s">
        <v>2357</v>
      </c>
      <c r="B6" s="24">
        <v>0.41300000000000003</v>
      </c>
      <c r="C6" s="24">
        <v>7223.48</v>
      </c>
      <c r="D6" s="24">
        <f t="shared" si="1"/>
        <v>17490.266343825664</v>
      </c>
      <c r="E6" s="24" t="s">
        <v>380</v>
      </c>
      <c r="F6" s="24">
        <v>0.60199999999999998</v>
      </c>
      <c r="G6" s="24">
        <v>11948.22</v>
      </c>
      <c r="H6" s="24">
        <f t="shared" si="2"/>
        <v>19847.541528239202</v>
      </c>
      <c r="I6" s="24" t="s">
        <v>380</v>
      </c>
      <c r="J6" s="24">
        <v>5.1959999999999992E-2</v>
      </c>
      <c r="K6" s="24">
        <v>910.48</v>
      </c>
      <c r="L6" s="24">
        <f t="shared" si="3"/>
        <v>17522.709776751351</v>
      </c>
      <c r="M6" s="24" t="s">
        <v>397</v>
      </c>
      <c r="N6" s="24" t="s">
        <v>436</v>
      </c>
      <c r="O6" s="24" t="s">
        <v>436</v>
      </c>
      <c r="P6" s="24" t="str">
        <f t="shared" si="4"/>
        <v>-</v>
      </c>
      <c r="Q6" s="24" t="s">
        <v>436</v>
      </c>
      <c r="R6" s="24">
        <v>2E-3</v>
      </c>
      <c r="S6" s="24">
        <v>213.31</v>
      </c>
      <c r="T6" s="24">
        <f t="shared" si="5"/>
        <v>106655</v>
      </c>
      <c r="U6" s="24" t="s">
        <v>369</v>
      </c>
      <c r="V6" s="24">
        <v>1.0829999999999999E-2</v>
      </c>
      <c r="W6" s="24">
        <v>606.72</v>
      </c>
      <c r="X6" s="24">
        <f t="shared" si="6"/>
        <v>56022.160664819952</v>
      </c>
      <c r="Y6" s="24" t="s">
        <v>367</v>
      </c>
      <c r="Z6" s="24">
        <v>3.6220300000000001</v>
      </c>
      <c r="AA6" s="24">
        <v>56688.210000000006</v>
      </c>
      <c r="AB6" s="24">
        <f t="shared" si="7"/>
        <v>15650.949881696177</v>
      </c>
      <c r="AC6" s="24" t="s">
        <v>370</v>
      </c>
      <c r="AD6" s="24" t="s">
        <v>436</v>
      </c>
      <c r="AE6" s="24" t="s">
        <v>436</v>
      </c>
      <c r="AF6" s="24" t="str">
        <f t="shared" si="8"/>
        <v>-</v>
      </c>
      <c r="AG6" s="24" t="s">
        <v>436</v>
      </c>
      <c r="AH6" s="24" t="s">
        <v>436</v>
      </c>
      <c r="AI6" s="24" t="s">
        <v>436</v>
      </c>
      <c r="AJ6" s="24" t="str">
        <f t="shared" si="9"/>
        <v>-</v>
      </c>
      <c r="AK6" s="24" t="s">
        <v>436</v>
      </c>
      <c r="AL6" s="24" t="s">
        <v>436</v>
      </c>
      <c r="AM6" s="24" t="s">
        <v>436</v>
      </c>
      <c r="AN6" s="24" t="str">
        <f t="shared" si="10"/>
        <v>-</v>
      </c>
      <c r="AO6" s="24" t="s">
        <v>436</v>
      </c>
      <c r="AP6" s="33" t="str">
        <f t="shared" si="11"/>
        <v>///</v>
      </c>
      <c r="AQ6" s="33" t="str">
        <f t="shared" si="0"/>
        <v>///</v>
      </c>
      <c r="AR6" s="33" t="str">
        <f t="shared" si="0"/>
        <v>///</v>
      </c>
    </row>
    <row r="7" spans="1:46" x14ac:dyDescent="0.25">
      <c r="A7" s="2" t="s">
        <v>2358</v>
      </c>
      <c r="B7" s="24">
        <v>0.15</v>
      </c>
      <c r="C7" s="24">
        <v>3390</v>
      </c>
      <c r="D7" s="24">
        <f t="shared" si="1"/>
        <v>22600</v>
      </c>
      <c r="E7" s="24" t="s">
        <v>369</v>
      </c>
      <c r="F7" s="24" t="s">
        <v>436</v>
      </c>
      <c r="G7" s="24" t="s">
        <v>436</v>
      </c>
      <c r="H7" s="24" t="str">
        <f t="shared" si="2"/>
        <v>-</v>
      </c>
      <c r="I7" s="24" t="s">
        <v>436</v>
      </c>
      <c r="J7" s="24" t="s">
        <v>436</v>
      </c>
      <c r="K7" s="24" t="s">
        <v>436</v>
      </c>
      <c r="L7" s="24" t="str">
        <f t="shared" si="3"/>
        <v>-</v>
      </c>
      <c r="M7" s="24" t="s">
        <v>436</v>
      </c>
      <c r="N7" s="24" t="s">
        <v>436</v>
      </c>
      <c r="O7" s="24" t="s">
        <v>436</v>
      </c>
      <c r="P7" s="24" t="str">
        <f t="shared" si="4"/>
        <v>-</v>
      </c>
      <c r="Q7" s="24" t="s">
        <v>436</v>
      </c>
      <c r="R7" s="24" t="s">
        <v>436</v>
      </c>
      <c r="S7" s="24" t="s">
        <v>436</v>
      </c>
      <c r="T7" s="24" t="str">
        <f t="shared" si="5"/>
        <v>-</v>
      </c>
      <c r="U7" s="24" t="s">
        <v>436</v>
      </c>
      <c r="V7" s="24">
        <v>6.4700000000000001E-3</v>
      </c>
      <c r="W7" s="24">
        <v>428.28</v>
      </c>
      <c r="X7" s="24">
        <f t="shared" si="6"/>
        <v>66194.744976816073</v>
      </c>
      <c r="Y7" s="24" t="s">
        <v>367</v>
      </c>
      <c r="Z7" s="24">
        <v>3.0290000000000001E-2</v>
      </c>
      <c r="AA7" s="24">
        <v>2254.6499999999996</v>
      </c>
      <c r="AB7" s="24">
        <f t="shared" si="7"/>
        <v>74435.457246616032</v>
      </c>
      <c r="AC7" s="24" t="s">
        <v>370</v>
      </c>
      <c r="AD7" s="24">
        <v>4.4000000000000003E-3</v>
      </c>
      <c r="AE7" s="24">
        <v>590.58000000000004</v>
      </c>
      <c r="AF7" s="24">
        <f t="shared" si="8"/>
        <v>134222.72727272726</v>
      </c>
      <c r="AG7" s="24" t="s">
        <v>367</v>
      </c>
      <c r="AH7" s="24" t="s">
        <v>436</v>
      </c>
      <c r="AI7" s="24" t="s">
        <v>436</v>
      </c>
      <c r="AJ7" s="24" t="str">
        <f t="shared" si="9"/>
        <v>-</v>
      </c>
      <c r="AK7" s="24" t="s">
        <v>436</v>
      </c>
      <c r="AL7" s="24" t="s">
        <v>436</v>
      </c>
      <c r="AM7" s="24" t="s">
        <v>436</v>
      </c>
      <c r="AN7" s="24" t="str">
        <f t="shared" si="10"/>
        <v>-</v>
      </c>
      <c r="AO7" s="24" t="s">
        <v>436</v>
      </c>
      <c r="AP7" s="33" t="str">
        <f t="shared" si="11"/>
        <v>///</v>
      </c>
      <c r="AQ7" s="33" t="str">
        <f t="shared" si="0"/>
        <v>///</v>
      </c>
      <c r="AR7" s="33" t="str">
        <f t="shared" si="0"/>
        <v>///</v>
      </c>
    </row>
    <row r="8" spans="1:46" x14ac:dyDescent="0.25">
      <c r="A8" s="2" t="s">
        <v>2359</v>
      </c>
      <c r="B8" s="24">
        <v>8.7680000000000008E-2</v>
      </c>
      <c r="C8" s="24">
        <v>11940.74</v>
      </c>
      <c r="D8" s="24">
        <f t="shared" si="1"/>
        <v>136185.44708029195</v>
      </c>
      <c r="E8" s="24" t="s">
        <v>367</v>
      </c>
      <c r="F8" s="24">
        <v>5.8130000000000008E-2</v>
      </c>
      <c r="G8" s="24">
        <v>7185.36</v>
      </c>
      <c r="H8" s="24">
        <f t="shared" si="2"/>
        <v>123608.46378806121</v>
      </c>
      <c r="I8" s="24" t="s">
        <v>370</v>
      </c>
      <c r="J8" s="24">
        <v>3.0737000000000001</v>
      </c>
      <c r="K8" s="24">
        <v>37862.57</v>
      </c>
      <c r="L8" s="24">
        <f t="shared" si="3"/>
        <v>12318.238604938673</v>
      </c>
      <c r="M8" s="24" t="s">
        <v>378</v>
      </c>
      <c r="N8" s="24">
        <v>0.33199999999999996</v>
      </c>
      <c r="O8" s="24">
        <v>14211.46</v>
      </c>
      <c r="P8" s="24">
        <f t="shared" si="4"/>
        <v>42805.602409638559</v>
      </c>
      <c r="Q8" s="24" t="s">
        <v>370</v>
      </c>
      <c r="R8" s="24">
        <v>0.82777000000000012</v>
      </c>
      <c r="S8" s="24">
        <v>43145.509999999995</v>
      </c>
      <c r="T8" s="24">
        <f t="shared" si="5"/>
        <v>52122.582359834239</v>
      </c>
      <c r="U8" s="24" t="s">
        <v>383</v>
      </c>
      <c r="V8" s="24">
        <v>0.05</v>
      </c>
      <c r="W8" s="24">
        <v>3120.5499999999997</v>
      </c>
      <c r="X8" s="24">
        <f t="shared" si="6"/>
        <v>62410.999999999993</v>
      </c>
      <c r="Y8" s="24" t="s">
        <v>368</v>
      </c>
      <c r="Z8" s="24">
        <v>0.71199999999999997</v>
      </c>
      <c r="AA8" s="24">
        <v>114459.79999999999</v>
      </c>
      <c r="AB8" s="24">
        <f t="shared" si="7"/>
        <v>160758.14606741571</v>
      </c>
      <c r="AC8" s="24" t="s">
        <v>370</v>
      </c>
      <c r="AD8" s="24">
        <v>0.62981999999999994</v>
      </c>
      <c r="AE8" s="24">
        <v>51733.72</v>
      </c>
      <c r="AF8" s="24">
        <f t="shared" si="8"/>
        <v>82140.484582896708</v>
      </c>
      <c r="AG8" s="24" t="s">
        <v>440</v>
      </c>
      <c r="AH8" s="24" t="s">
        <v>436</v>
      </c>
      <c r="AI8" s="24" t="s">
        <v>436</v>
      </c>
      <c r="AJ8" s="24" t="str">
        <f t="shared" si="9"/>
        <v>-</v>
      </c>
      <c r="AK8" s="24" t="s">
        <v>436</v>
      </c>
      <c r="AL8" s="24" t="s">
        <v>436</v>
      </c>
      <c r="AM8" s="24" t="s">
        <v>436</v>
      </c>
      <c r="AN8" s="24" t="str">
        <f t="shared" si="10"/>
        <v>-</v>
      </c>
      <c r="AO8" s="24" t="s">
        <v>436</v>
      </c>
      <c r="AP8" s="33" t="str">
        <f t="shared" si="11"/>
        <v>///</v>
      </c>
      <c r="AQ8" s="33" t="str">
        <f t="shared" si="0"/>
        <v>///</v>
      </c>
      <c r="AR8" s="33" t="str">
        <f t="shared" si="0"/>
        <v>///</v>
      </c>
    </row>
    <row r="9" spans="1:46" x14ac:dyDescent="0.25">
      <c r="A9" s="2" t="s">
        <v>2360</v>
      </c>
      <c r="B9" s="24">
        <v>4286.6215199999979</v>
      </c>
      <c r="C9" s="24">
        <v>122786249.48999998</v>
      </c>
      <c r="D9" s="24">
        <f t="shared" si="1"/>
        <v>28644.061276956414</v>
      </c>
      <c r="E9" s="24" t="s">
        <v>440</v>
      </c>
      <c r="F9" s="24">
        <v>6052.0657700000002</v>
      </c>
      <c r="G9" s="24">
        <v>169340595.08000001</v>
      </c>
      <c r="H9" s="24">
        <f t="shared" si="2"/>
        <v>27980.627031421041</v>
      </c>
      <c r="I9" s="24" t="s">
        <v>440</v>
      </c>
      <c r="J9" s="24">
        <v>5787.3638899999987</v>
      </c>
      <c r="K9" s="24">
        <v>159128784.12</v>
      </c>
      <c r="L9" s="24">
        <f t="shared" si="3"/>
        <v>27495.90092217271</v>
      </c>
      <c r="M9" s="24" t="s">
        <v>386</v>
      </c>
      <c r="N9" s="24">
        <v>6351.5345099999959</v>
      </c>
      <c r="O9" s="24">
        <v>175178576.31000009</v>
      </c>
      <c r="P9" s="24">
        <f t="shared" si="4"/>
        <v>27580.51239967209</v>
      </c>
      <c r="Q9" s="24" t="s">
        <v>440</v>
      </c>
      <c r="R9" s="24">
        <v>2888.7894299999994</v>
      </c>
      <c r="S9" s="24">
        <v>111314060.14999999</v>
      </c>
      <c r="T9" s="24">
        <f t="shared" si="5"/>
        <v>38533.116673027987</v>
      </c>
      <c r="U9" s="24" t="s">
        <v>440</v>
      </c>
      <c r="V9" s="24">
        <v>6210.9482399999997</v>
      </c>
      <c r="W9" s="24">
        <v>218378133.55000004</v>
      </c>
      <c r="X9" s="24">
        <f t="shared" si="6"/>
        <v>35160.192149661198</v>
      </c>
      <c r="Y9" s="24" t="s">
        <v>440</v>
      </c>
      <c r="Z9" s="24">
        <v>5644.1339999999982</v>
      </c>
      <c r="AA9" s="24">
        <v>186667609.01000005</v>
      </c>
      <c r="AB9" s="24">
        <f t="shared" si="7"/>
        <v>33072.852099188312</v>
      </c>
      <c r="AC9" s="24" t="s">
        <v>440</v>
      </c>
      <c r="AD9" s="24">
        <v>5548.2519499999953</v>
      </c>
      <c r="AE9" s="24">
        <v>191335483.06000003</v>
      </c>
      <c r="AF9" s="24">
        <f t="shared" si="8"/>
        <v>34485.723572809307</v>
      </c>
      <c r="AG9" s="24" t="s">
        <v>440</v>
      </c>
      <c r="AH9" s="24">
        <v>6852.72703</v>
      </c>
      <c r="AI9" s="24">
        <v>242147702.97999999</v>
      </c>
      <c r="AJ9" s="24">
        <f t="shared" si="9"/>
        <v>35335.962153449444</v>
      </c>
      <c r="AK9" s="24" t="s">
        <v>440</v>
      </c>
      <c r="AL9" s="24">
        <v>6121.5237900000002</v>
      </c>
      <c r="AM9" s="24">
        <v>206780440.81</v>
      </c>
      <c r="AN9" s="24">
        <f t="shared" si="10"/>
        <v>33779.243192322872</v>
      </c>
      <c r="AO9" s="24" t="s">
        <v>440</v>
      </c>
      <c r="AP9" s="33">
        <f t="shared" si="11"/>
        <v>-0.10670251956614119</v>
      </c>
      <c r="AQ9" s="33">
        <f t="shared" si="0"/>
        <v>-0.14605656685878665</v>
      </c>
      <c r="AR9" s="33">
        <f t="shared" si="0"/>
        <v>-4.4054806102813537E-2</v>
      </c>
    </row>
    <row r="10" spans="1:46" x14ac:dyDescent="0.25">
      <c r="A10" s="2" t="s">
        <v>2361</v>
      </c>
      <c r="B10" s="24">
        <v>1.4840400000000002</v>
      </c>
      <c r="C10" s="24">
        <v>45892.72</v>
      </c>
      <c r="D10" s="24">
        <f t="shared" si="1"/>
        <v>30924.179941241473</v>
      </c>
      <c r="E10" s="24" t="s">
        <v>367</v>
      </c>
      <c r="F10" s="24">
        <v>1.1890500000000002</v>
      </c>
      <c r="G10" s="24">
        <v>43701.82</v>
      </c>
      <c r="H10" s="24">
        <f t="shared" si="2"/>
        <v>36753.559564358096</v>
      </c>
      <c r="I10" s="24" t="s">
        <v>367</v>
      </c>
      <c r="J10" s="24">
        <v>1.9404999999999999</v>
      </c>
      <c r="K10" s="24">
        <v>41714.71</v>
      </c>
      <c r="L10" s="24">
        <f t="shared" si="3"/>
        <v>21496.887400154599</v>
      </c>
      <c r="M10" s="24" t="s">
        <v>367</v>
      </c>
      <c r="N10" s="24">
        <v>0.4592</v>
      </c>
      <c r="O10" s="24">
        <v>25741.670000000002</v>
      </c>
      <c r="P10" s="24">
        <f t="shared" si="4"/>
        <v>56057.643728223004</v>
      </c>
      <c r="Q10" s="24" t="s">
        <v>370</v>
      </c>
      <c r="R10" s="24">
        <v>0.46100000000000002</v>
      </c>
      <c r="S10" s="24">
        <v>25998.15</v>
      </c>
      <c r="T10" s="24">
        <f t="shared" si="5"/>
        <v>56395.119305856831</v>
      </c>
      <c r="U10" s="24" t="s">
        <v>367</v>
      </c>
      <c r="V10" s="24">
        <v>0.79458000000000006</v>
      </c>
      <c r="W10" s="24">
        <v>32987.97</v>
      </c>
      <c r="X10" s="24">
        <f t="shared" si="6"/>
        <v>41516.23499207128</v>
      </c>
      <c r="Y10" s="24" t="s">
        <v>440</v>
      </c>
      <c r="Z10" s="24">
        <v>1.8305800000000003</v>
      </c>
      <c r="AA10" s="24">
        <v>105806.75</v>
      </c>
      <c r="AB10" s="24">
        <f t="shared" si="7"/>
        <v>57799.57718318783</v>
      </c>
      <c r="AC10" s="24" t="s">
        <v>440</v>
      </c>
      <c r="AD10" s="24">
        <v>1.3989799999999999</v>
      </c>
      <c r="AE10" s="24">
        <v>76073.170000000013</v>
      </c>
      <c r="AF10" s="24">
        <f t="shared" si="8"/>
        <v>54377.596534618089</v>
      </c>
      <c r="AG10" s="24" t="s">
        <v>407</v>
      </c>
      <c r="AH10" s="24">
        <v>0.10500000000000001</v>
      </c>
      <c r="AI10" s="24">
        <v>5120</v>
      </c>
      <c r="AJ10" s="24">
        <f t="shared" si="9"/>
        <v>48761.904761904756</v>
      </c>
      <c r="AK10" s="4" t="s">
        <v>374</v>
      </c>
      <c r="AL10" s="24" t="s">
        <v>436</v>
      </c>
      <c r="AM10" s="24" t="s">
        <v>436</v>
      </c>
      <c r="AN10" s="24" t="str">
        <f t="shared" si="10"/>
        <v>-</v>
      </c>
      <c r="AO10" s="24" t="s">
        <v>436</v>
      </c>
      <c r="AP10" s="33" t="str">
        <f t="shared" si="11"/>
        <v>///</v>
      </c>
      <c r="AQ10" s="33" t="str">
        <f t="shared" si="0"/>
        <v>///</v>
      </c>
      <c r="AR10" s="33" t="str">
        <f t="shared" si="0"/>
        <v>///</v>
      </c>
    </row>
    <row r="11" spans="1:46" s="22" customFormat="1" x14ac:dyDescent="0.25">
      <c r="A11" s="2" t="s">
        <v>2362</v>
      </c>
      <c r="B11" s="24">
        <v>374.04989999999992</v>
      </c>
      <c r="C11" s="24">
        <v>1106441</v>
      </c>
      <c r="D11" s="24">
        <f t="shared" si="1"/>
        <v>2958.0037315876843</v>
      </c>
      <c r="E11" s="25" t="s">
        <v>368</v>
      </c>
      <c r="F11" s="24">
        <v>294.28263000000004</v>
      </c>
      <c r="G11" s="24">
        <v>2715236.2499999995</v>
      </c>
      <c r="H11" s="24">
        <f t="shared" si="2"/>
        <v>9226.6276470344146</v>
      </c>
      <c r="I11" s="25" t="s">
        <v>440</v>
      </c>
      <c r="J11" s="24">
        <v>347.1586400000001</v>
      </c>
      <c r="K11" s="24">
        <v>2409161.56</v>
      </c>
      <c r="L11" s="24">
        <f t="shared" si="3"/>
        <v>6939.6560604108809</v>
      </c>
      <c r="M11" s="25" t="s">
        <v>440</v>
      </c>
      <c r="N11" s="24">
        <v>554.73900000000015</v>
      </c>
      <c r="O11" s="24">
        <v>2315560.79</v>
      </c>
      <c r="P11" s="24">
        <f t="shared" si="4"/>
        <v>4174.1445797032466</v>
      </c>
      <c r="Q11" s="25" t="s">
        <v>386</v>
      </c>
      <c r="R11" s="24">
        <v>374.37100000000009</v>
      </c>
      <c r="S11" s="24">
        <v>2662982.7999999998</v>
      </c>
      <c r="T11" s="24">
        <f t="shared" si="5"/>
        <v>7113.2187055087043</v>
      </c>
      <c r="U11" s="25" t="s">
        <v>386</v>
      </c>
      <c r="V11" s="24">
        <v>283.56615000000005</v>
      </c>
      <c r="W11" s="24">
        <v>1925602.1099999996</v>
      </c>
      <c r="X11" s="24">
        <f t="shared" si="6"/>
        <v>6790.6628135974597</v>
      </c>
      <c r="Y11" s="25" t="s">
        <v>440</v>
      </c>
      <c r="Z11" s="24">
        <v>562.9374499999999</v>
      </c>
      <c r="AA11" s="24">
        <v>4499167.0399999991</v>
      </c>
      <c r="AB11" s="24">
        <f t="shared" si="7"/>
        <v>7992.3036564719578</v>
      </c>
      <c r="AC11" s="25" t="s">
        <v>440</v>
      </c>
      <c r="AD11" s="24">
        <v>486.21217999999993</v>
      </c>
      <c r="AE11" s="24">
        <v>4446038.1700000009</v>
      </c>
      <c r="AF11" s="24">
        <f t="shared" si="8"/>
        <v>9144.2344574749277</v>
      </c>
      <c r="AG11" s="25" t="s">
        <v>440</v>
      </c>
      <c r="AH11" s="24">
        <v>485.73199999999997</v>
      </c>
      <c r="AI11" s="24">
        <v>4998269.1899999995</v>
      </c>
      <c r="AJ11" s="24">
        <f t="shared" si="9"/>
        <v>10290.178925827411</v>
      </c>
      <c r="AK11" s="4" t="s">
        <v>468</v>
      </c>
      <c r="AL11" s="24">
        <v>469.10094999999995</v>
      </c>
      <c r="AM11" s="24">
        <v>3724876.8699999996</v>
      </c>
      <c r="AN11" s="24">
        <f t="shared" si="10"/>
        <v>7940.4590206010025</v>
      </c>
      <c r="AO11" s="4" t="s">
        <v>468</v>
      </c>
      <c r="AP11" s="33">
        <f t="shared" si="11"/>
        <v>-3.4239148336943082E-2</v>
      </c>
      <c r="AQ11" s="33">
        <f>+IFERROR((AM11/AI11-1),"///")</f>
        <v>-0.25476665453466707</v>
      </c>
      <c r="AR11" s="33">
        <f t="shared" si="0"/>
        <v>-0.22834587446568355</v>
      </c>
      <c r="AT11"/>
    </row>
    <row r="12" spans="1:46" s="22" customFormat="1" x14ac:dyDescent="0.25">
      <c r="A12" s="2" t="s">
        <v>2363</v>
      </c>
      <c r="B12" s="24">
        <v>151.0504</v>
      </c>
      <c r="C12" s="24">
        <v>2244069.38</v>
      </c>
      <c r="D12" s="24">
        <f t="shared" si="1"/>
        <v>14856.427920746983</v>
      </c>
      <c r="E12" s="25" t="s">
        <v>440</v>
      </c>
      <c r="F12" s="24">
        <v>160.53777000000002</v>
      </c>
      <c r="G12" s="24">
        <v>3153220.0500000003</v>
      </c>
      <c r="H12" s="24">
        <f t="shared" si="2"/>
        <v>19641.608638266247</v>
      </c>
      <c r="I12" s="25" t="s">
        <v>440</v>
      </c>
      <c r="J12" s="24">
        <v>158.83355000000003</v>
      </c>
      <c r="K12" s="24">
        <v>2367977.3800000004</v>
      </c>
      <c r="L12" s="24">
        <f t="shared" si="3"/>
        <v>14908.546588551348</v>
      </c>
      <c r="M12" s="25" t="s">
        <v>440</v>
      </c>
      <c r="N12" s="24">
        <v>146.88307999999998</v>
      </c>
      <c r="O12" s="24">
        <v>2845754.8699999996</v>
      </c>
      <c r="P12" s="24">
        <f t="shared" si="4"/>
        <v>19374.28647329563</v>
      </c>
      <c r="Q12" s="25" t="s">
        <v>440</v>
      </c>
      <c r="R12" s="24">
        <v>96.931960000000018</v>
      </c>
      <c r="S12" s="24">
        <v>1814977.77</v>
      </c>
      <c r="T12" s="24">
        <f t="shared" si="5"/>
        <v>18724.245027130368</v>
      </c>
      <c r="U12" s="25" t="s">
        <v>440</v>
      </c>
      <c r="V12" s="24">
        <v>145.03387000000001</v>
      </c>
      <c r="W12" s="24">
        <v>3005537.5599999991</v>
      </c>
      <c r="X12" s="24">
        <f t="shared" si="6"/>
        <v>20723.004633331504</v>
      </c>
      <c r="Y12" s="25" t="s">
        <v>440</v>
      </c>
      <c r="Z12" s="24">
        <v>109.55283000000001</v>
      </c>
      <c r="AA12" s="24">
        <v>3115952.7499999995</v>
      </c>
      <c r="AB12" s="24">
        <f t="shared" si="7"/>
        <v>28442.466981455422</v>
      </c>
      <c r="AC12" s="25" t="s">
        <v>440</v>
      </c>
      <c r="AD12" s="24">
        <v>164.65626</v>
      </c>
      <c r="AE12" s="24">
        <v>5750530.1900000004</v>
      </c>
      <c r="AF12" s="24">
        <f t="shared" si="8"/>
        <v>34924.455286425189</v>
      </c>
      <c r="AG12" s="25" t="s">
        <v>440</v>
      </c>
      <c r="AH12" s="24">
        <v>169.41952999999998</v>
      </c>
      <c r="AI12" s="24">
        <v>6902990.6399999997</v>
      </c>
      <c r="AJ12" s="24">
        <f t="shared" si="9"/>
        <v>40744.952131551778</v>
      </c>
      <c r="AK12" s="4" t="s">
        <v>468</v>
      </c>
      <c r="AL12" s="24">
        <v>101.78238</v>
      </c>
      <c r="AM12" s="24">
        <v>3553340.23</v>
      </c>
      <c r="AN12" s="24">
        <f t="shared" si="10"/>
        <v>34911.152893064595</v>
      </c>
      <c r="AO12" s="4" t="s">
        <v>468</v>
      </c>
      <c r="AP12" s="33">
        <f t="shared" si="11"/>
        <v>-0.39922876660087525</v>
      </c>
      <c r="AQ12" s="33">
        <f t="shared" si="0"/>
        <v>-0.4852462627705374</v>
      </c>
      <c r="AR12" s="33">
        <f t="shared" si="0"/>
        <v>-0.14317845360700887</v>
      </c>
      <c r="AT12"/>
    </row>
    <row r="13" spans="1:46" s="22" customFormat="1" x14ac:dyDescent="0.25">
      <c r="A13" s="2" t="s">
        <v>2364</v>
      </c>
      <c r="B13" s="24">
        <v>10.17</v>
      </c>
      <c r="C13" s="24">
        <v>31960.32</v>
      </c>
      <c r="D13" s="24">
        <f t="shared" si="1"/>
        <v>3142.6076696165192</v>
      </c>
      <c r="E13" s="25" t="s">
        <v>368</v>
      </c>
      <c r="F13" s="24">
        <v>27.432410000000004</v>
      </c>
      <c r="G13" s="24">
        <v>329256.09000000003</v>
      </c>
      <c r="H13" s="24">
        <f t="shared" si="2"/>
        <v>12002.448563578628</v>
      </c>
      <c r="I13" s="25" t="s">
        <v>365</v>
      </c>
      <c r="J13" s="24">
        <v>8.7000000000000008E-2</v>
      </c>
      <c r="K13" s="24">
        <v>91312.41</v>
      </c>
      <c r="L13" s="24">
        <f t="shared" si="3"/>
        <v>1049567.9310344828</v>
      </c>
      <c r="M13" s="25" t="s">
        <v>365</v>
      </c>
      <c r="N13" s="24">
        <v>2.8499999999999998E-2</v>
      </c>
      <c r="O13" s="24">
        <v>465.21000000000004</v>
      </c>
      <c r="P13" s="24">
        <f t="shared" si="4"/>
        <v>16323.157894736845</v>
      </c>
      <c r="Q13" s="25" t="s">
        <v>461</v>
      </c>
      <c r="R13" s="24">
        <v>0.14500000000000002</v>
      </c>
      <c r="S13" s="24">
        <v>5569.03</v>
      </c>
      <c r="T13" s="24">
        <f t="shared" si="5"/>
        <v>38407.103448275855</v>
      </c>
      <c r="U13" s="25" t="s">
        <v>365</v>
      </c>
      <c r="V13" s="24">
        <v>1.8609999999999998E-2</v>
      </c>
      <c r="W13" s="24">
        <v>6950</v>
      </c>
      <c r="X13" s="24">
        <f t="shared" si="6"/>
        <v>373455.13164965075</v>
      </c>
      <c r="Y13" s="25" t="s">
        <v>365</v>
      </c>
      <c r="Z13" s="24">
        <v>2.9999999999999997E-4</v>
      </c>
      <c r="AA13" s="24">
        <v>57.75</v>
      </c>
      <c r="AB13" s="24">
        <f t="shared" si="7"/>
        <v>192500.00000000003</v>
      </c>
      <c r="AC13" s="25" t="s">
        <v>370</v>
      </c>
      <c r="AD13" s="24" t="s">
        <v>436</v>
      </c>
      <c r="AE13" s="24" t="s">
        <v>436</v>
      </c>
      <c r="AF13" s="24" t="str">
        <f t="shared" si="8"/>
        <v>-</v>
      </c>
      <c r="AG13" s="25" t="s">
        <v>436</v>
      </c>
      <c r="AH13" s="24" t="s">
        <v>436</v>
      </c>
      <c r="AI13" s="24" t="s">
        <v>436</v>
      </c>
      <c r="AJ13" s="24" t="str">
        <f t="shared" si="9"/>
        <v>-</v>
      </c>
      <c r="AK13" s="24" t="s">
        <v>436</v>
      </c>
      <c r="AL13" s="24" t="s">
        <v>436</v>
      </c>
      <c r="AM13" s="24" t="s">
        <v>436</v>
      </c>
      <c r="AN13" s="24" t="str">
        <f t="shared" si="10"/>
        <v>-</v>
      </c>
      <c r="AO13" s="24" t="s">
        <v>436</v>
      </c>
      <c r="AP13" s="33" t="str">
        <f t="shared" si="11"/>
        <v>///</v>
      </c>
      <c r="AQ13" s="33" t="str">
        <f t="shared" si="0"/>
        <v>///</v>
      </c>
      <c r="AR13" s="33" t="str">
        <f t="shared" si="0"/>
        <v>///</v>
      </c>
      <c r="AT13"/>
    </row>
    <row r="14" spans="1:46" s="22" customFormat="1" x14ac:dyDescent="0.25">
      <c r="A14" s="2" t="s">
        <v>14</v>
      </c>
      <c r="B14" s="24">
        <v>2.0001499999999997</v>
      </c>
      <c r="C14" s="24">
        <v>34191.040000000001</v>
      </c>
      <c r="D14" s="24">
        <f t="shared" si="1"/>
        <v>17094.237932155091</v>
      </c>
      <c r="E14" s="25" t="s">
        <v>370</v>
      </c>
      <c r="F14" s="24">
        <v>1.2715499999999997</v>
      </c>
      <c r="G14" s="24">
        <v>21463.08</v>
      </c>
      <c r="H14" s="24">
        <f t="shared" si="2"/>
        <v>16879.462073846884</v>
      </c>
      <c r="I14" s="25" t="s">
        <v>369</v>
      </c>
      <c r="J14" s="24">
        <v>1.4494</v>
      </c>
      <c r="K14" s="24">
        <v>23419.599999999999</v>
      </c>
      <c r="L14" s="24">
        <f t="shared" si="3"/>
        <v>16158.134400441561</v>
      </c>
      <c r="M14" s="25" t="s">
        <v>369</v>
      </c>
      <c r="N14" s="24">
        <v>0.9266000000000002</v>
      </c>
      <c r="O14" s="24">
        <v>19444.89</v>
      </c>
      <c r="P14" s="24">
        <f t="shared" si="4"/>
        <v>20985.203971508738</v>
      </c>
      <c r="Q14" s="25" t="s">
        <v>369</v>
      </c>
      <c r="R14" s="24">
        <v>1.5193000000000001</v>
      </c>
      <c r="S14" s="24">
        <v>36126.5</v>
      </c>
      <c r="T14" s="24">
        <f t="shared" si="5"/>
        <v>23778.384782465608</v>
      </c>
      <c r="U14" s="25" t="s">
        <v>367</v>
      </c>
      <c r="V14" s="24">
        <v>1.0699700000000001</v>
      </c>
      <c r="W14" s="24">
        <v>15288</v>
      </c>
      <c r="X14" s="24">
        <f t="shared" si="6"/>
        <v>14288.251072459974</v>
      </c>
      <c r="Y14" s="25" t="s">
        <v>369</v>
      </c>
      <c r="Z14" s="24">
        <v>6.277042999999999</v>
      </c>
      <c r="AA14" s="24">
        <v>92010.290000000008</v>
      </c>
      <c r="AB14" s="24">
        <f t="shared" si="7"/>
        <v>14658.222032253088</v>
      </c>
      <c r="AC14" s="25" t="s">
        <v>383</v>
      </c>
      <c r="AD14" s="24">
        <v>1.2899</v>
      </c>
      <c r="AE14" s="24">
        <v>41562.899999999994</v>
      </c>
      <c r="AF14" s="24">
        <f t="shared" si="8"/>
        <v>32221.800139545696</v>
      </c>
      <c r="AG14" s="25" t="s">
        <v>367</v>
      </c>
      <c r="AH14" s="24">
        <v>1.29</v>
      </c>
      <c r="AI14" s="24">
        <v>24762.7</v>
      </c>
      <c r="AJ14" s="24">
        <f t="shared" si="9"/>
        <v>19195.891472868218</v>
      </c>
      <c r="AK14" s="24" t="s">
        <v>370</v>
      </c>
      <c r="AL14" s="24" t="s">
        <v>436</v>
      </c>
      <c r="AM14" s="24" t="s">
        <v>436</v>
      </c>
      <c r="AN14" s="24" t="str">
        <f t="shared" si="10"/>
        <v>-</v>
      </c>
      <c r="AO14" s="24" t="s">
        <v>436</v>
      </c>
      <c r="AP14" s="33" t="str">
        <f t="shared" si="11"/>
        <v>///</v>
      </c>
      <c r="AQ14" s="33" t="str">
        <f t="shared" si="0"/>
        <v>///</v>
      </c>
      <c r="AR14" s="33" t="str">
        <f t="shared" si="0"/>
        <v>///</v>
      </c>
      <c r="AT14"/>
    </row>
    <row r="15" spans="1:46" s="22" customFormat="1" x14ac:dyDescent="0.25">
      <c r="A15" s="1" t="s">
        <v>15</v>
      </c>
      <c r="B15" s="23">
        <v>5774988.8544800011</v>
      </c>
      <c r="C15" s="23">
        <v>5051516336.4100018</v>
      </c>
      <c r="D15" s="23">
        <f t="shared" si="1"/>
        <v>874.72313171500605</v>
      </c>
      <c r="E15" s="26"/>
      <c r="F15" s="23">
        <v>5429774.2295869989</v>
      </c>
      <c r="G15" s="23">
        <v>6619286745.7700014</v>
      </c>
      <c r="H15" s="23">
        <f t="shared" si="2"/>
        <v>1219.0721871457038</v>
      </c>
      <c r="I15" s="26"/>
      <c r="J15" s="23">
        <v>4850963.0651200013</v>
      </c>
      <c r="K15" s="23">
        <v>5703893327.4099979</v>
      </c>
      <c r="L15" s="23">
        <f t="shared" si="3"/>
        <v>1175.8269957614896</v>
      </c>
      <c r="M15" s="26"/>
      <c r="N15" s="23">
        <v>4965721.3788199993</v>
      </c>
      <c r="O15" s="23">
        <v>4990411204.1999969</v>
      </c>
      <c r="P15" s="23">
        <f t="shared" si="4"/>
        <v>1004.9720520940433</v>
      </c>
      <c r="Q15" s="26"/>
      <c r="R15" s="23">
        <v>4675163.1378000006</v>
      </c>
      <c r="S15" s="23">
        <v>4142445847.6099987</v>
      </c>
      <c r="T15" s="23">
        <f t="shared" si="5"/>
        <v>886.05375374330072</v>
      </c>
      <c r="U15" s="26"/>
      <c r="V15" s="23">
        <v>6334409.9395800028</v>
      </c>
      <c r="W15" s="23">
        <v>4577600792.5499983</v>
      </c>
      <c r="X15" s="23">
        <f t="shared" si="6"/>
        <v>722.65622784330117</v>
      </c>
      <c r="Y15" s="26"/>
      <c r="Z15" s="23">
        <v>6570310.3317900002</v>
      </c>
      <c r="AA15" s="23">
        <v>4856999081.3800011</v>
      </c>
      <c r="AB15" s="23">
        <f t="shared" si="7"/>
        <v>739.23434908085562</v>
      </c>
      <c r="AC15" s="26"/>
      <c r="AD15" s="23">
        <v>6008230.2844100026</v>
      </c>
      <c r="AE15" s="23">
        <v>4721604442.5500011</v>
      </c>
      <c r="AF15" s="23">
        <f t="shared" si="8"/>
        <v>785.85610388494854</v>
      </c>
      <c r="AG15" s="26"/>
      <c r="AH15" s="23">
        <v>5181946.1841900013</v>
      </c>
      <c r="AI15" s="23">
        <v>3814541301.9500017</v>
      </c>
      <c r="AJ15" s="23">
        <f t="shared" si="9"/>
        <v>736.12136567301286</v>
      </c>
      <c r="AK15" s="23"/>
      <c r="AL15" s="23">
        <v>6697725.7958400017</v>
      </c>
      <c r="AM15" s="23">
        <v>4544515401.1499987</v>
      </c>
      <c r="AN15" s="23">
        <f t="shared" si="10"/>
        <v>678.51619186509913</v>
      </c>
      <c r="AO15" s="23"/>
      <c r="AP15" s="32">
        <f t="shared" si="11"/>
        <v>0.29251164673894325</v>
      </c>
      <c r="AQ15" s="32">
        <f t="shared" si="0"/>
        <v>0.19136615425472847</v>
      </c>
      <c r="AR15" s="32">
        <f t="shared" si="0"/>
        <v>-7.825499502415223E-2</v>
      </c>
      <c r="AT15"/>
    </row>
    <row r="16" spans="1:46" s="22" customFormat="1" x14ac:dyDescent="0.25">
      <c r="A16" s="2" t="s">
        <v>16</v>
      </c>
      <c r="B16" s="24">
        <v>12785.769999999999</v>
      </c>
      <c r="C16" s="24">
        <v>12754686.780000001</v>
      </c>
      <c r="D16" s="24">
        <f t="shared" si="1"/>
        <v>997.56892076112763</v>
      </c>
      <c r="E16" s="25" t="s">
        <v>370</v>
      </c>
      <c r="F16" s="24">
        <v>16156.52</v>
      </c>
      <c r="G16" s="24">
        <v>19159853.579999998</v>
      </c>
      <c r="H16" s="24">
        <f t="shared" si="2"/>
        <v>1185.8898809892228</v>
      </c>
      <c r="I16" s="25" t="s">
        <v>375</v>
      </c>
      <c r="J16" s="24">
        <v>13178.880000000001</v>
      </c>
      <c r="K16" s="24">
        <v>15342648</v>
      </c>
      <c r="L16" s="24">
        <f t="shared" si="3"/>
        <v>1164.1845134032633</v>
      </c>
      <c r="M16" s="25" t="s">
        <v>375</v>
      </c>
      <c r="N16" s="24">
        <v>11173.220000000001</v>
      </c>
      <c r="O16" s="24">
        <v>10881969.920000002</v>
      </c>
      <c r="P16" s="24">
        <f t="shared" si="4"/>
        <v>973.93320099308892</v>
      </c>
      <c r="Q16" s="25" t="s">
        <v>375</v>
      </c>
      <c r="R16" s="24">
        <v>14903.08</v>
      </c>
      <c r="S16" s="24">
        <v>13142542.16</v>
      </c>
      <c r="T16" s="24">
        <f t="shared" si="5"/>
        <v>881.86751731856771</v>
      </c>
      <c r="U16" s="25" t="s">
        <v>375</v>
      </c>
      <c r="V16" s="24">
        <v>26848.379999999997</v>
      </c>
      <c r="W16" s="24">
        <v>21053751.82</v>
      </c>
      <c r="X16" s="24">
        <f t="shared" si="6"/>
        <v>784.17214818920183</v>
      </c>
      <c r="Y16" s="25" t="s">
        <v>440</v>
      </c>
      <c r="Z16" s="24">
        <v>6094.74</v>
      </c>
      <c r="AA16" s="24">
        <v>4939966.9300000006</v>
      </c>
      <c r="AB16" s="24">
        <f t="shared" si="7"/>
        <v>810.52955991559952</v>
      </c>
      <c r="AC16" s="25" t="s">
        <v>375</v>
      </c>
      <c r="AD16" s="24">
        <v>4110.1600000000008</v>
      </c>
      <c r="AE16" s="24">
        <v>3371843.62</v>
      </c>
      <c r="AF16" s="24">
        <f t="shared" si="8"/>
        <v>820.36797107655161</v>
      </c>
      <c r="AG16" s="25" t="s">
        <v>375</v>
      </c>
      <c r="AH16" s="24">
        <v>56.06</v>
      </c>
      <c r="AI16" s="24">
        <v>47931.3</v>
      </c>
      <c r="AJ16" s="24">
        <f t="shared" si="9"/>
        <v>855</v>
      </c>
      <c r="AK16" s="24" t="s">
        <v>367</v>
      </c>
      <c r="AL16" s="24" t="s">
        <v>436</v>
      </c>
      <c r="AM16" s="24" t="s">
        <v>436</v>
      </c>
      <c r="AN16" s="24" t="str">
        <f t="shared" si="10"/>
        <v>-</v>
      </c>
      <c r="AO16" s="24" t="s">
        <v>436</v>
      </c>
      <c r="AP16" s="33" t="str">
        <f t="shared" si="11"/>
        <v>///</v>
      </c>
      <c r="AQ16" s="33" t="str">
        <f t="shared" si="0"/>
        <v>///</v>
      </c>
      <c r="AR16" s="33" t="str">
        <f t="shared" si="0"/>
        <v>///</v>
      </c>
      <c r="AT16"/>
    </row>
    <row r="17" spans="1:46" s="22" customFormat="1" x14ac:dyDescent="0.25">
      <c r="A17" s="2" t="s">
        <v>17</v>
      </c>
      <c r="B17" s="24">
        <v>575168.33185000042</v>
      </c>
      <c r="C17" s="24">
        <v>547078342.11000001</v>
      </c>
      <c r="D17" s="24">
        <f t="shared" si="1"/>
        <v>951.1621412645402</v>
      </c>
      <c r="E17" s="25" t="s">
        <v>372</v>
      </c>
      <c r="F17" s="24">
        <v>908109.96478300053</v>
      </c>
      <c r="G17" s="24">
        <v>1176553428.329999</v>
      </c>
      <c r="H17" s="24">
        <f t="shared" si="2"/>
        <v>1295.6067810698949</v>
      </c>
      <c r="I17" s="25" t="s">
        <v>384</v>
      </c>
      <c r="J17" s="24">
        <v>790255.52440000046</v>
      </c>
      <c r="K17" s="24">
        <v>927395767.03000009</v>
      </c>
      <c r="L17" s="24">
        <f t="shared" si="3"/>
        <v>1173.5391128510275</v>
      </c>
      <c r="M17" s="25" t="s">
        <v>384</v>
      </c>
      <c r="N17" s="24">
        <v>447704.97390999994</v>
      </c>
      <c r="O17" s="24">
        <v>528181934.05999988</v>
      </c>
      <c r="P17" s="24">
        <f t="shared" si="4"/>
        <v>1179.7544473253447</v>
      </c>
      <c r="Q17" s="25" t="s">
        <v>384</v>
      </c>
      <c r="R17" s="24">
        <v>349202.97785000026</v>
      </c>
      <c r="S17" s="24">
        <v>366522740.17999989</v>
      </c>
      <c r="T17" s="24">
        <f t="shared" si="5"/>
        <v>1049.5979800534212</v>
      </c>
      <c r="U17" s="25" t="s">
        <v>368</v>
      </c>
      <c r="V17" s="24">
        <v>438693.05830000038</v>
      </c>
      <c r="W17" s="24">
        <v>404305775.4599998</v>
      </c>
      <c r="X17" s="24">
        <f t="shared" si="6"/>
        <v>921.61425354379594</v>
      </c>
      <c r="Y17" s="25" t="s">
        <v>368</v>
      </c>
      <c r="Z17" s="24">
        <v>616994.31874999974</v>
      </c>
      <c r="AA17" s="24">
        <v>508985890.25</v>
      </c>
      <c r="AB17" s="24">
        <f t="shared" si="7"/>
        <v>824.94420901829449</v>
      </c>
      <c r="AC17" s="25" t="s">
        <v>372</v>
      </c>
      <c r="AD17" s="24">
        <v>767418.37039000017</v>
      </c>
      <c r="AE17" s="24">
        <v>610679136.7099998</v>
      </c>
      <c r="AF17" s="24">
        <f t="shared" si="8"/>
        <v>795.75777733813447</v>
      </c>
      <c r="AG17" s="25" t="s">
        <v>367</v>
      </c>
      <c r="AH17" s="24">
        <v>714478.97344000032</v>
      </c>
      <c r="AI17" s="24">
        <v>573407665.55000031</v>
      </c>
      <c r="AJ17" s="24">
        <f t="shared" si="9"/>
        <v>802.55359061053355</v>
      </c>
      <c r="AK17" s="24" t="s">
        <v>468</v>
      </c>
      <c r="AL17" s="24">
        <v>951515.80220999988</v>
      </c>
      <c r="AM17" s="24">
        <v>685717171.39999974</v>
      </c>
      <c r="AN17" s="24">
        <f t="shared" si="10"/>
        <v>720.65768094165787</v>
      </c>
      <c r="AO17" s="24" t="s">
        <v>468</v>
      </c>
      <c r="AP17" s="33">
        <f t="shared" si="11"/>
        <v>0.33176179787172577</v>
      </c>
      <c r="AQ17" s="33">
        <f t="shared" si="0"/>
        <v>0.19586327947373117</v>
      </c>
      <c r="AR17" s="33">
        <f t="shared" si="0"/>
        <v>-0.10204416331447008</v>
      </c>
      <c r="AT17"/>
    </row>
    <row r="18" spans="1:46" s="22" customFormat="1" x14ac:dyDescent="0.25">
      <c r="A18" s="2" t="s">
        <v>18</v>
      </c>
      <c r="B18" s="24">
        <v>947.08374000000003</v>
      </c>
      <c r="C18" s="24">
        <v>943730.71999999986</v>
      </c>
      <c r="D18" s="24">
        <f t="shared" si="1"/>
        <v>996.4596372439039</v>
      </c>
      <c r="E18" s="25" t="s">
        <v>370</v>
      </c>
      <c r="F18" s="24">
        <v>874.57500000000005</v>
      </c>
      <c r="G18" s="24">
        <v>1128414.79</v>
      </c>
      <c r="H18" s="24">
        <f t="shared" si="2"/>
        <v>1290.243592602121</v>
      </c>
      <c r="I18" s="25" t="s">
        <v>375</v>
      </c>
      <c r="J18" s="24">
        <v>291.88241000000005</v>
      </c>
      <c r="K18" s="24">
        <v>403087.45</v>
      </c>
      <c r="L18" s="24">
        <f t="shared" si="3"/>
        <v>1380.9926058922151</v>
      </c>
      <c r="M18" s="25" t="s">
        <v>370</v>
      </c>
      <c r="N18" s="24">
        <v>488.34599000000003</v>
      </c>
      <c r="O18" s="24">
        <v>631289.55000000005</v>
      </c>
      <c r="P18" s="24">
        <f t="shared" si="4"/>
        <v>1292.7096012398915</v>
      </c>
      <c r="Q18" s="25" t="s">
        <v>370</v>
      </c>
      <c r="R18" s="24">
        <v>483.91761000000008</v>
      </c>
      <c r="S18" s="24">
        <v>584857.40999999992</v>
      </c>
      <c r="T18" s="24">
        <f t="shared" si="5"/>
        <v>1208.5888132899313</v>
      </c>
      <c r="U18" s="25" t="s">
        <v>370</v>
      </c>
      <c r="V18" s="24">
        <v>64.01303999999999</v>
      </c>
      <c r="W18" s="24">
        <v>90277.71</v>
      </c>
      <c r="X18" s="24">
        <f t="shared" si="6"/>
        <v>1410.30186974404</v>
      </c>
      <c r="Y18" s="25" t="s">
        <v>370</v>
      </c>
      <c r="Z18" s="24">
        <v>94.422000000000011</v>
      </c>
      <c r="AA18" s="24">
        <v>103055.18000000001</v>
      </c>
      <c r="AB18" s="24">
        <f t="shared" si="7"/>
        <v>1091.4318696913854</v>
      </c>
      <c r="AC18" s="25" t="s">
        <v>367</v>
      </c>
      <c r="AD18" s="24">
        <v>17.340000000000003</v>
      </c>
      <c r="AE18" s="24">
        <v>41158.85</v>
      </c>
      <c r="AF18" s="24">
        <f t="shared" si="8"/>
        <v>2373.6361014994227</v>
      </c>
      <c r="AG18" s="25" t="s">
        <v>399</v>
      </c>
      <c r="AH18" s="24">
        <v>1.2</v>
      </c>
      <c r="AI18" s="24">
        <v>3480</v>
      </c>
      <c r="AJ18" s="24">
        <f t="shared" si="9"/>
        <v>2900</v>
      </c>
      <c r="AK18" s="24" t="s">
        <v>374</v>
      </c>
      <c r="AL18" s="24" t="s">
        <v>436</v>
      </c>
      <c r="AM18" s="24" t="s">
        <v>436</v>
      </c>
      <c r="AN18" s="24" t="str">
        <f t="shared" si="10"/>
        <v>-</v>
      </c>
      <c r="AO18" s="24" t="s">
        <v>436</v>
      </c>
      <c r="AP18" s="33" t="str">
        <f t="shared" si="11"/>
        <v>///</v>
      </c>
      <c r="AQ18" s="33" t="str">
        <f t="shared" si="0"/>
        <v>///</v>
      </c>
      <c r="AR18" s="33" t="str">
        <f t="shared" si="0"/>
        <v>///</v>
      </c>
      <c r="AT18"/>
    </row>
    <row r="19" spans="1:46" s="22" customFormat="1" x14ac:dyDescent="0.25">
      <c r="A19" s="2" t="s">
        <v>19</v>
      </c>
      <c r="B19" s="24">
        <v>23926.519440000011</v>
      </c>
      <c r="C19" s="24">
        <v>24513419.150000002</v>
      </c>
      <c r="D19" s="24">
        <f t="shared" si="1"/>
        <v>1024.5292555597878</v>
      </c>
      <c r="E19" s="25" t="s">
        <v>392</v>
      </c>
      <c r="F19" s="24">
        <v>29098.859670000005</v>
      </c>
      <c r="G19" s="24">
        <v>42736696.219999991</v>
      </c>
      <c r="H19" s="24">
        <f t="shared" si="2"/>
        <v>1468.6725426584383</v>
      </c>
      <c r="I19" s="25" t="s">
        <v>392</v>
      </c>
      <c r="J19" s="24">
        <v>14741.86219</v>
      </c>
      <c r="K19" s="24">
        <v>20315646.399999995</v>
      </c>
      <c r="L19" s="24">
        <f t="shared" si="3"/>
        <v>1378.0922747860795</v>
      </c>
      <c r="M19" s="25" t="s">
        <v>444</v>
      </c>
      <c r="N19" s="24">
        <v>13744.740840000002</v>
      </c>
      <c r="O19" s="24">
        <v>16473701.540000001</v>
      </c>
      <c r="P19" s="24">
        <f t="shared" si="4"/>
        <v>1198.5458097586072</v>
      </c>
      <c r="Q19" s="25" t="s">
        <v>392</v>
      </c>
      <c r="R19" s="24">
        <v>21791.292589999997</v>
      </c>
      <c r="S19" s="24">
        <v>21158084.800000004</v>
      </c>
      <c r="T19" s="24">
        <f t="shared" si="5"/>
        <v>970.94216474838345</v>
      </c>
      <c r="U19" s="25" t="s">
        <v>462</v>
      </c>
      <c r="V19" s="24">
        <v>25453.012460000005</v>
      </c>
      <c r="W19" s="24">
        <v>22840499.539999992</v>
      </c>
      <c r="X19" s="24">
        <f t="shared" si="6"/>
        <v>897.35938234793866</v>
      </c>
      <c r="Y19" s="25" t="s">
        <v>371</v>
      </c>
      <c r="Z19" s="24">
        <v>26266.561639999985</v>
      </c>
      <c r="AA19" s="24">
        <v>24251695.730000004</v>
      </c>
      <c r="AB19" s="24">
        <f t="shared" si="7"/>
        <v>923.29160026291197</v>
      </c>
      <c r="AC19" s="25" t="s">
        <v>462</v>
      </c>
      <c r="AD19" s="24">
        <v>25311.095470000011</v>
      </c>
      <c r="AE19" s="24">
        <v>23101175.170000002</v>
      </c>
      <c r="AF19" s="24">
        <f t="shared" si="8"/>
        <v>912.68966202512581</v>
      </c>
      <c r="AG19" s="25" t="s">
        <v>462</v>
      </c>
      <c r="AH19" s="24">
        <v>9559.610999999999</v>
      </c>
      <c r="AI19" s="24">
        <v>8232179.3399999999</v>
      </c>
      <c r="AJ19" s="24">
        <f t="shared" si="9"/>
        <v>861.14166570166935</v>
      </c>
      <c r="AK19" s="24" t="s">
        <v>468</v>
      </c>
      <c r="AL19" s="24">
        <v>32448.123330000002</v>
      </c>
      <c r="AM19" s="24">
        <v>21121712.459999997</v>
      </c>
      <c r="AN19" s="24">
        <f t="shared" si="10"/>
        <v>650.93787536463969</v>
      </c>
      <c r="AO19" s="24" t="s">
        <v>468</v>
      </c>
      <c r="AP19" s="33">
        <f t="shared" si="11"/>
        <v>2.3942932751133919</v>
      </c>
      <c r="AQ19" s="33">
        <f t="shared" ref="AQ19:AQ82" si="12">+IFERROR((AM19/AI19-1),"///")</f>
        <v>1.5657497957278466</v>
      </c>
      <c r="AR19" s="33">
        <f t="shared" ref="AR19:AR82" si="13">+IFERROR((AN19/AJ19-1),"///")</f>
        <v>-0.24409896618549154</v>
      </c>
      <c r="AT19"/>
    </row>
    <row r="20" spans="1:46" s="22" customFormat="1" x14ac:dyDescent="0.25">
      <c r="A20" s="2" t="s">
        <v>20</v>
      </c>
      <c r="B20" s="24">
        <v>68343.008119999999</v>
      </c>
      <c r="C20" s="24">
        <v>80246279.980000019</v>
      </c>
      <c r="D20" s="24">
        <f t="shared" si="1"/>
        <v>1174.1695630239112</v>
      </c>
      <c r="E20" s="25" t="s">
        <v>372</v>
      </c>
      <c r="F20" s="24">
        <v>38311.608999999997</v>
      </c>
      <c r="G20" s="24">
        <v>60696048.910000004</v>
      </c>
      <c r="H20" s="24">
        <f t="shared" si="2"/>
        <v>1584.2730309238646</v>
      </c>
      <c r="I20" s="25" t="s">
        <v>372</v>
      </c>
      <c r="J20" s="24">
        <v>58132.873999999989</v>
      </c>
      <c r="K20" s="24">
        <v>120209101.36999997</v>
      </c>
      <c r="L20" s="24">
        <f t="shared" si="3"/>
        <v>2067.8334494523701</v>
      </c>
      <c r="M20" s="25" t="s">
        <v>372</v>
      </c>
      <c r="N20" s="24">
        <v>40803.587999999996</v>
      </c>
      <c r="O20" s="24">
        <v>66061306.839999989</v>
      </c>
      <c r="P20" s="24">
        <f t="shared" si="4"/>
        <v>1619.0073000442999</v>
      </c>
      <c r="Q20" s="25" t="s">
        <v>372</v>
      </c>
      <c r="R20" s="24">
        <v>82594.803</v>
      </c>
      <c r="S20" s="24">
        <v>88109670.810000002</v>
      </c>
      <c r="T20" s="24">
        <f t="shared" si="5"/>
        <v>1066.7701551391799</v>
      </c>
      <c r="U20" s="25" t="s">
        <v>372</v>
      </c>
      <c r="V20" s="24">
        <v>66517.358999999997</v>
      </c>
      <c r="W20" s="24">
        <v>75314847.880000025</v>
      </c>
      <c r="X20" s="24">
        <f t="shared" si="6"/>
        <v>1132.2585414132277</v>
      </c>
      <c r="Y20" s="25" t="s">
        <v>372</v>
      </c>
      <c r="Z20" s="24">
        <v>80834.955000000002</v>
      </c>
      <c r="AA20" s="24">
        <v>98393129.609999999</v>
      </c>
      <c r="AB20" s="24">
        <f t="shared" si="7"/>
        <v>1217.2101736185787</v>
      </c>
      <c r="AC20" s="25" t="s">
        <v>372</v>
      </c>
      <c r="AD20" s="24">
        <v>83006.381000000008</v>
      </c>
      <c r="AE20" s="24">
        <v>104762815.97000001</v>
      </c>
      <c r="AF20" s="24">
        <f t="shared" si="8"/>
        <v>1262.1055719800627</v>
      </c>
      <c r="AG20" s="25" t="s">
        <v>372</v>
      </c>
      <c r="AH20" s="24">
        <v>80654.284</v>
      </c>
      <c r="AI20" s="24">
        <v>88798229.25</v>
      </c>
      <c r="AJ20" s="24">
        <f t="shared" si="9"/>
        <v>1100.9734988162563</v>
      </c>
      <c r="AK20" s="24" t="s">
        <v>372</v>
      </c>
      <c r="AL20" s="24">
        <v>118771.98999999998</v>
      </c>
      <c r="AM20" s="24">
        <v>124392330.73000002</v>
      </c>
      <c r="AN20" s="24">
        <f t="shared" si="10"/>
        <v>1047.3204223487376</v>
      </c>
      <c r="AO20" s="24" t="s">
        <v>372</v>
      </c>
      <c r="AP20" s="33">
        <f t="shared" si="11"/>
        <v>0.47260609244265295</v>
      </c>
      <c r="AQ20" s="33">
        <f t="shared" si="12"/>
        <v>0.40084246927705514</v>
      </c>
      <c r="AR20" s="33">
        <f t="shared" si="13"/>
        <v>-4.8732395943413165E-2</v>
      </c>
      <c r="AT20"/>
    </row>
    <row r="21" spans="1:46" s="22" customFormat="1" x14ac:dyDescent="0.25">
      <c r="A21" s="2" t="s">
        <v>21</v>
      </c>
      <c r="B21" s="24">
        <v>7567</v>
      </c>
      <c r="C21" s="24">
        <v>7224898.7200000007</v>
      </c>
      <c r="D21" s="24">
        <f t="shared" si="1"/>
        <v>954.79036870622451</v>
      </c>
      <c r="E21" s="25" t="s">
        <v>370</v>
      </c>
      <c r="F21" s="24">
        <v>9165.77</v>
      </c>
      <c r="G21" s="24">
        <v>12410144.390000001</v>
      </c>
      <c r="H21" s="24">
        <f t="shared" si="2"/>
        <v>1353.9663759836872</v>
      </c>
      <c r="I21" s="25" t="s">
        <v>367</v>
      </c>
      <c r="J21" s="24">
        <v>9674.9105500000005</v>
      </c>
      <c r="K21" s="24">
        <v>11694757.260000002</v>
      </c>
      <c r="L21" s="24">
        <f t="shared" si="3"/>
        <v>1208.7716159815038</v>
      </c>
      <c r="M21" s="25" t="s">
        <v>367</v>
      </c>
      <c r="N21" s="24">
        <v>7676.45</v>
      </c>
      <c r="O21" s="24">
        <v>9567242.4900000002</v>
      </c>
      <c r="P21" s="24">
        <f t="shared" si="4"/>
        <v>1246.3107934005955</v>
      </c>
      <c r="Q21" s="25" t="s">
        <v>367</v>
      </c>
      <c r="R21" s="24">
        <v>7063.77</v>
      </c>
      <c r="S21" s="24">
        <v>7801040.6199999992</v>
      </c>
      <c r="T21" s="24">
        <f t="shared" si="5"/>
        <v>1104.3735314145279</v>
      </c>
      <c r="U21" s="25" t="s">
        <v>370</v>
      </c>
      <c r="V21" s="24">
        <v>6743.8799999999992</v>
      </c>
      <c r="W21" s="24">
        <v>6546948.7400000002</v>
      </c>
      <c r="X21" s="24">
        <f t="shared" si="6"/>
        <v>970.79852251226316</v>
      </c>
      <c r="Y21" s="25" t="s">
        <v>370</v>
      </c>
      <c r="Z21" s="24">
        <v>982.04999999999984</v>
      </c>
      <c r="AA21" s="24">
        <v>1198078.08</v>
      </c>
      <c r="AB21" s="24">
        <f t="shared" si="7"/>
        <v>1219.9766610661375</v>
      </c>
      <c r="AC21" s="25" t="s">
        <v>440</v>
      </c>
      <c r="AD21" s="24">
        <v>427.69870000000003</v>
      </c>
      <c r="AE21" s="24">
        <v>513827.83</v>
      </c>
      <c r="AF21" s="24">
        <f t="shared" si="8"/>
        <v>1201.3780495474969</v>
      </c>
      <c r="AG21" s="25" t="s">
        <v>440</v>
      </c>
      <c r="AH21" s="24">
        <v>0.20200000000000001</v>
      </c>
      <c r="AI21" s="24">
        <v>345.42</v>
      </c>
      <c r="AJ21" s="24">
        <f t="shared" si="9"/>
        <v>1710</v>
      </c>
      <c r="AK21" s="24" t="s">
        <v>367</v>
      </c>
      <c r="AL21" s="24" t="s">
        <v>436</v>
      </c>
      <c r="AM21" s="24" t="s">
        <v>436</v>
      </c>
      <c r="AN21" s="24" t="str">
        <f t="shared" si="10"/>
        <v>-</v>
      </c>
      <c r="AO21" s="24" t="s">
        <v>436</v>
      </c>
      <c r="AP21" s="33" t="str">
        <f t="shared" si="11"/>
        <v>///</v>
      </c>
      <c r="AQ21" s="33" t="str">
        <f t="shared" si="12"/>
        <v>///</v>
      </c>
      <c r="AR21" s="33" t="str">
        <f t="shared" si="13"/>
        <v>///</v>
      </c>
      <c r="AT21"/>
    </row>
    <row r="22" spans="1:46" s="22" customFormat="1" x14ac:dyDescent="0.25">
      <c r="A22" s="2" t="s">
        <v>22</v>
      </c>
      <c r="B22" s="24">
        <v>12027.993919999997</v>
      </c>
      <c r="C22" s="24">
        <v>43079449.539999984</v>
      </c>
      <c r="D22" s="24">
        <f t="shared" si="1"/>
        <v>3581.5988789591934</v>
      </c>
      <c r="E22" s="25" t="s">
        <v>370</v>
      </c>
      <c r="F22" s="24">
        <v>22703.327744999991</v>
      </c>
      <c r="G22" s="24">
        <v>71238669.190000013</v>
      </c>
      <c r="H22" s="24">
        <f t="shared" si="2"/>
        <v>3137.8073730045621</v>
      </c>
      <c r="I22" s="25" t="s">
        <v>440</v>
      </c>
      <c r="J22" s="24">
        <v>15937.695489999993</v>
      </c>
      <c r="K22" s="24">
        <v>50697761.989999987</v>
      </c>
      <c r="L22" s="24">
        <f t="shared" si="3"/>
        <v>3180.9970281970805</v>
      </c>
      <c r="M22" s="25" t="s">
        <v>370</v>
      </c>
      <c r="N22" s="24">
        <v>22209.010060000011</v>
      </c>
      <c r="O22" s="24">
        <v>78039611.989999965</v>
      </c>
      <c r="P22" s="24">
        <f t="shared" si="4"/>
        <v>3513.8717024832545</v>
      </c>
      <c r="Q22" s="25" t="s">
        <v>440</v>
      </c>
      <c r="R22" s="24">
        <v>12469.256949999994</v>
      </c>
      <c r="S22" s="24">
        <v>43874805.740000002</v>
      </c>
      <c r="T22" s="24">
        <f t="shared" si="5"/>
        <v>3518.6383531859151</v>
      </c>
      <c r="U22" s="25" t="s">
        <v>370</v>
      </c>
      <c r="V22" s="24">
        <v>30823.73832</v>
      </c>
      <c r="W22" s="24">
        <v>112711823.06</v>
      </c>
      <c r="X22" s="24">
        <f t="shared" si="6"/>
        <v>3656.6564992821418</v>
      </c>
      <c r="Y22" s="25" t="s">
        <v>365</v>
      </c>
      <c r="Z22" s="24">
        <v>16478.879600000011</v>
      </c>
      <c r="AA22" s="24">
        <v>59555516.269999996</v>
      </c>
      <c r="AB22" s="24">
        <f t="shared" si="7"/>
        <v>3614.0513017644694</v>
      </c>
      <c r="AC22" s="25" t="s">
        <v>370</v>
      </c>
      <c r="AD22" s="24">
        <v>37688.494530000033</v>
      </c>
      <c r="AE22" s="24">
        <v>153960580.08999994</v>
      </c>
      <c r="AF22" s="24">
        <f t="shared" si="8"/>
        <v>4085.0817208272238</v>
      </c>
      <c r="AG22" s="25" t="s">
        <v>440</v>
      </c>
      <c r="AH22" s="24">
        <v>20369.216619999999</v>
      </c>
      <c r="AI22" s="24">
        <v>77676012.310000017</v>
      </c>
      <c r="AJ22" s="24">
        <f t="shared" si="9"/>
        <v>3813.4020448156057</v>
      </c>
      <c r="AK22" s="24" t="s">
        <v>370</v>
      </c>
      <c r="AL22" s="24">
        <v>22511.980059999994</v>
      </c>
      <c r="AM22" s="24">
        <v>68478458.550000012</v>
      </c>
      <c r="AN22" s="24">
        <f t="shared" si="10"/>
        <v>3041.867413150153</v>
      </c>
      <c r="AO22" s="24" t="s">
        <v>440</v>
      </c>
      <c r="AP22" s="33">
        <f t="shared" si="11"/>
        <v>0.10519616340552207</v>
      </c>
      <c r="AQ22" s="33">
        <f t="shared" si="12"/>
        <v>-0.11840919077170375</v>
      </c>
      <c r="AR22" s="33">
        <f t="shared" si="13"/>
        <v>-0.20232186971063515</v>
      </c>
      <c r="AT22"/>
    </row>
    <row r="23" spans="1:46" s="22" customFormat="1" x14ac:dyDescent="0.25">
      <c r="A23" s="2" t="s">
        <v>23</v>
      </c>
      <c r="B23" s="24">
        <v>4899823.1779900007</v>
      </c>
      <c r="C23" s="24">
        <v>4135924376.7200007</v>
      </c>
      <c r="D23" s="24">
        <f t="shared" si="1"/>
        <v>844.09665950774865</v>
      </c>
      <c r="E23" s="25" t="s">
        <v>373</v>
      </c>
      <c r="F23" s="24">
        <v>4247848.1763799991</v>
      </c>
      <c r="G23" s="24">
        <v>5000082511.7300024</v>
      </c>
      <c r="H23" s="24">
        <f t="shared" si="2"/>
        <v>1177.0859748549335</v>
      </c>
      <c r="I23" s="25" t="s">
        <v>373</v>
      </c>
      <c r="J23" s="24">
        <v>3777573.6134800008</v>
      </c>
      <c r="K23" s="24">
        <v>4319829759.1999979</v>
      </c>
      <c r="L23" s="24">
        <f t="shared" si="3"/>
        <v>1143.5461492490829</v>
      </c>
      <c r="M23" s="25" t="s">
        <v>373</v>
      </c>
      <c r="N23" s="24">
        <v>4264248.7592199994</v>
      </c>
      <c r="O23" s="24">
        <v>4089371218.9899964</v>
      </c>
      <c r="P23" s="24">
        <f t="shared" si="4"/>
        <v>958.98983616940984</v>
      </c>
      <c r="Q23" s="25" t="s">
        <v>373</v>
      </c>
      <c r="R23" s="24">
        <v>4059025.9209199999</v>
      </c>
      <c r="S23" s="24">
        <v>3467651155.2399993</v>
      </c>
      <c r="T23" s="24">
        <f t="shared" si="5"/>
        <v>854.30623573205401</v>
      </c>
      <c r="U23" s="25" t="s">
        <v>373</v>
      </c>
      <c r="V23" s="24">
        <v>5598828.2237800024</v>
      </c>
      <c r="W23" s="24">
        <v>3815439165.7999988</v>
      </c>
      <c r="X23" s="24">
        <f t="shared" si="6"/>
        <v>681.47101738085416</v>
      </c>
      <c r="Y23" s="25" t="s">
        <v>373</v>
      </c>
      <c r="Z23" s="24">
        <v>5764428.4981400007</v>
      </c>
      <c r="AA23" s="24">
        <v>4105937557.1300011</v>
      </c>
      <c r="AB23" s="24">
        <f t="shared" si="7"/>
        <v>712.28874787064456</v>
      </c>
      <c r="AC23" s="25" t="s">
        <v>373</v>
      </c>
      <c r="AD23" s="24">
        <v>4973072.6736400025</v>
      </c>
      <c r="AE23" s="24">
        <v>3726240911.880002</v>
      </c>
      <c r="AF23" s="24">
        <f t="shared" si="8"/>
        <v>749.28342222527954</v>
      </c>
      <c r="AG23" s="25" t="s">
        <v>373</v>
      </c>
      <c r="AH23" s="24">
        <v>4234422.2516300008</v>
      </c>
      <c r="AI23" s="24">
        <v>2961037789.230001</v>
      </c>
      <c r="AJ23" s="24">
        <f t="shared" si="9"/>
        <v>699.27787388000274</v>
      </c>
      <c r="AK23" s="24" t="s">
        <v>373</v>
      </c>
      <c r="AL23" s="24">
        <v>5392163.7321700025</v>
      </c>
      <c r="AM23" s="24">
        <v>3496646818.4499989</v>
      </c>
      <c r="AN23" s="24">
        <f t="shared" si="10"/>
        <v>648.46822020421496</v>
      </c>
      <c r="AO23" s="24" t="s">
        <v>373</v>
      </c>
      <c r="AP23" s="33">
        <f t="shared" si="11"/>
        <v>0.27341191117497554</v>
      </c>
      <c r="AQ23" s="33">
        <f t="shared" si="12"/>
        <v>0.18088557706630271</v>
      </c>
      <c r="AR23" s="33">
        <f t="shared" si="13"/>
        <v>-7.2660176410081601E-2</v>
      </c>
      <c r="AT23"/>
    </row>
    <row r="24" spans="1:46" s="22" customFormat="1" x14ac:dyDescent="0.25">
      <c r="A24" s="2" t="s">
        <v>24</v>
      </c>
      <c r="B24" s="24">
        <v>6837.6988500000025</v>
      </c>
      <c r="C24" s="24">
        <v>9077376.2599999998</v>
      </c>
      <c r="D24" s="24">
        <f t="shared" si="1"/>
        <v>1327.5484134549149</v>
      </c>
      <c r="E24" s="25" t="s">
        <v>374</v>
      </c>
      <c r="F24" s="24">
        <v>6825.9003999999986</v>
      </c>
      <c r="G24" s="24">
        <v>11013500.790000001</v>
      </c>
      <c r="H24" s="24">
        <f t="shared" si="2"/>
        <v>1613.4868873855826</v>
      </c>
      <c r="I24" s="25" t="s">
        <v>374</v>
      </c>
      <c r="J24" s="24">
        <v>6876.6388599999991</v>
      </c>
      <c r="K24" s="24">
        <v>11310538.420000002</v>
      </c>
      <c r="L24" s="24">
        <f t="shared" si="3"/>
        <v>1644.7771433499422</v>
      </c>
      <c r="M24" s="25" t="s">
        <v>374</v>
      </c>
      <c r="N24" s="24">
        <v>8088.2778900000003</v>
      </c>
      <c r="O24" s="24">
        <v>13123156.020000001</v>
      </c>
      <c r="P24" s="24">
        <f t="shared" si="4"/>
        <v>1622.490745060195</v>
      </c>
      <c r="Q24" s="25" t="s">
        <v>374</v>
      </c>
      <c r="R24" s="24">
        <v>6438.0531200000005</v>
      </c>
      <c r="S24" s="24">
        <v>10149025.970000001</v>
      </c>
      <c r="T24" s="24">
        <f t="shared" si="5"/>
        <v>1576.4122757036214</v>
      </c>
      <c r="U24" s="25" t="s">
        <v>374</v>
      </c>
      <c r="V24" s="24">
        <v>3476.9740400000001</v>
      </c>
      <c r="W24" s="24">
        <v>5344693.0400000019</v>
      </c>
      <c r="X24" s="24">
        <f t="shared" si="6"/>
        <v>1537.1679450330328</v>
      </c>
      <c r="Y24" s="25" t="s">
        <v>374</v>
      </c>
      <c r="Z24" s="24">
        <v>3822.2779999999998</v>
      </c>
      <c r="AA24" s="24">
        <v>5567553.29</v>
      </c>
      <c r="AB24" s="24">
        <f t="shared" si="7"/>
        <v>1456.6060579581078</v>
      </c>
      <c r="AC24" s="25" t="s">
        <v>374</v>
      </c>
      <c r="AD24" s="24">
        <v>4265.1831399999992</v>
      </c>
      <c r="AE24" s="24">
        <v>5611862.3999999994</v>
      </c>
      <c r="AF24" s="24">
        <f t="shared" si="8"/>
        <v>1315.737734065975</v>
      </c>
      <c r="AG24" s="25" t="s">
        <v>374</v>
      </c>
      <c r="AH24" s="24">
        <v>4923.5058500000005</v>
      </c>
      <c r="AI24" s="24">
        <v>6072434.5099999998</v>
      </c>
      <c r="AJ24" s="24">
        <f t="shared" si="9"/>
        <v>1233.3558027558754</v>
      </c>
      <c r="AK24" s="24" t="s">
        <v>374</v>
      </c>
      <c r="AL24" s="24">
        <v>5696.6328000000012</v>
      </c>
      <c r="AM24" s="24">
        <v>6151816.5199999996</v>
      </c>
      <c r="AN24" s="24">
        <f t="shared" si="10"/>
        <v>1079.9039952162616</v>
      </c>
      <c r="AO24" s="24" t="s">
        <v>374</v>
      </c>
      <c r="AP24" s="33">
        <f t="shared" si="11"/>
        <v>0.1570277305550476</v>
      </c>
      <c r="AQ24" s="33">
        <f t="shared" si="12"/>
        <v>1.3072518092912322E-2</v>
      </c>
      <c r="AR24" s="33">
        <f t="shared" si="13"/>
        <v>-0.12441811778623246</v>
      </c>
      <c r="AT24"/>
    </row>
    <row r="25" spans="1:46" s="22" customFormat="1" x14ac:dyDescent="0.25">
      <c r="A25" s="2" t="s">
        <v>25</v>
      </c>
      <c r="B25" s="24">
        <v>167555.34136000005</v>
      </c>
      <c r="C25" s="24">
        <v>190593459.82999998</v>
      </c>
      <c r="D25" s="24">
        <f t="shared" si="1"/>
        <v>1137.4955777775028</v>
      </c>
      <c r="E25" s="25" t="s">
        <v>367</v>
      </c>
      <c r="F25" s="24">
        <v>150678.11110900011</v>
      </c>
      <c r="G25" s="24">
        <v>224259438.92000008</v>
      </c>
      <c r="H25" s="24">
        <f t="shared" si="2"/>
        <v>1488.3345515114099</v>
      </c>
      <c r="I25" s="25" t="s">
        <v>367</v>
      </c>
      <c r="J25" s="24">
        <v>163606.56373999995</v>
      </c>
      <c r="K25" s="24">
        <v>225558363.48999995</v>
      </c>
      <c r="L25" s="24">
        <f t="shared" si="3"/>
        <v>1378.6632903582797</v>
      </c>
      <c r="M25" s="25" t="s">
        <v>367</v>
      </c>
      <c r="N25" s="24">
        <v>149578.26959999997</v>
      </c>
      <c r="O25" s="24">
        <v>178069415.44999987</v>
      </c>
      <c r="P25" s="24">
        <f t="shared" si="4"/>
        <v>1190.4765038811486</v>
      </c>
      <c r="Q25" s="25" t="s">
        <v>367</v>
      </c>
      <c r="R25" s="24">
        <v>121022.07187999994</v>
      </c>
      <c r="S25" s="24">
        <v>123199904.23999998</v>
      </c>
      <c r="T25" s="24">
        <f t="shared" si="5"/>
        <v>1017.9953319767941</v>
      </c>
      <c r="U25" s="25" t="s">
        <v>367</v>
      </c>
      <c r="V25" s="24">
        <v>136460.62943999996</v>
      </c>
      <c r="W25" s="24">
        <v>113201920.89999996</v>
      </c>
      <c r="X25" s="24">
        <f t="shared" si="6"/>
        <v>829.55737024335974</v>
      </c>
      <c r="Y25" s="25" t="s">
        <v>375</v>
      </c>
      <c r="Z25" s="24">
        <v>54257.918639999989</v>
      </c>
      <c r="AA25" s="24">
        <v>48001203.360000007</v>
      </c>
      <c r="AB25" s="24">
        <f t="shared" si="7"/>
        <v>884.68567470283665</v>
      </c>
      <c r="AC25" s="25" t="s">
        <v>367</v>
      </c>
      <c r="AD25" s="24">
        <v>112911.52653999999</v>
      </c>
      <c r="AE25" s="24">
        <v>93311341.280000016</v>
      </c>
      <c r="AF25" s="24">
        <f t="shared" si="8"/>
        <v>826.41112151595598</v>
      </c>
      <c r="AG25" s="25" t="s">
        <v>375</v>
      </c>
      <c r="AH25" s="24">
        <v>117480.87965000002</v>
      </c>
      <c r="AI25" s="24">
        <v>99265235.039999992</v>
      </c>
      <c r="AJ25" s="24">
        <f t="shared" si="9"/>
        <v>844.94800631159535</v>
      </c>
      <c r="AK25" s="24" t="s">
        <v>367</v>
      </c>
      <c r="AL25" s="24">
        <v>174617.53527000002</v>
      </c>
      <c r="AM25" s="24">
        <v>142007093.04000002</v>
      </c>
      <c r="AN25" s="24">
        <f t="shared" si="10"/>
        <v>813.24646359498468</v>
      </c>
      <c r="AO25" s="24" t="s">
        <v>367</v>
      </c>
      <c r="AP25" s="33">
        <f t="shared" si="11"/>
        <v>0.48634855127253029</v>
      </c>
      <c r="AQ25" s="33">
        <f t="shared" si="12"/>
        <v>0.43058234821865615</v>
      </c>
      <c r="AR25" s="33">
        <f t="shared" si="13"/>
        <v>-3.7518927176354522E-2</v>
      </c>
      <c r="AT25"/>
    </row>
    <row r="26" spans="1:46" s="22" customFormat="1" x14ac:dyDescent="0.25">
      <c r="A26" s="2" t="s">
        <v>26</v>
      </c>
      <c r="B26" s="24">
        <v>6.9292100000000003</v>
      </c>
      <c r="C26" s="24">
        <v>80316.600000000006</v>
      </c>
      <c r="D26" s="24">
        <f t="shared" si="1"/>
        <v>11591.018312332864</v>
      </c>
      <c r="E26" s="25" t="s">
        <v>367</v>
      </c>
      <c r="F26" s="24">
        <v>1.4155</v>
      </c>
      <c r="G26" s="24">
        <v>8038.92</v>
      </c>
      <c r="H26" s="24">
        <f t="shared" si="2"/>
        <v>5679.2087601554222</v>
      </c>
      <c r="I26" s="25" t="s">
        <v>370</v>
      </c>
      <c r="J26" s="24">
        <v>692.62</v>
      </c>
      <c r="K26" s="24">
        <v>1135896.8</v>
      </c>
      <c r="L26" s="24">
        <f t="shared" si="3"/>
        <v>1640</v>
      </c>
      <c r="M26" s="25" t="s">
        <v>440</v>
      </c>
      <c r="N26" s="24">
        <v>5.7433100000000001</v>
      </c>
      <c r="O26" s="24">
        <v>10357.35</v>
      </c>
      <c r="P26" s="24">
        <f t="shared" si="4"/>
        <v>1803.3764501654969</v>
      </c>
      <c r="Q26" s="25" t="s">
        <v>370</v>
      </c>
      <c r="R26" s="24">
        <v>167.99388000000002</v>
      </c>
      <c r="S26" s="24">
        <v>252020.44</v>
      </c>
      <c r="T26" s="24">
        <f t="shared" si="5"/>
        <v>1500.1763159467475</v>
      </c>
      <c r="U26" s="25" t="s">
        <v>367</v>
      </c>
      <c r="V26" s="24">
        <v>500.6712</v>
      </c>
      <c r="W26" s="24">
        <v>751088.6</v>
      </c>
      <c r="X26" s="24">
        <f t="shared" si="6"/>
        <v>1500.1633806777782</v>
      </c>
      <c r="Y26" s="25" t="s">
        <v>367</v>
      </c>
      <c r="Z26" s="24">
        <v>55.71002</v>
      </c>
      <c r="AA26" s="24">
        <v>65435.55</v>
      </c>
      <c r="AB26" s="24">
        <f t="shared" si="7"/>
        <v>1174.5741609857616</v>
      </c>
      <c r="AC26" s="25" t="s">
        <v>367</v>
      </c>
      <c r="AD26" s="24">
        <v>1.3609999999999995</v>
      </c>
      <c r="AE26" s="24">
        <v>9788.75</v>
      </c>
      <c r="AF26" s="24">
        <f t="shared" si="8"/>
        <v>7192.3218221895686</v>
      </c>
      <c r="AG26" s="25" t="s">
        <v>367</v>
      </c>
      <c r="AH26" s="24" t="s">
        <v>436</v>
      </c>
      <c r="AI26" s="24" t="s">
        <v>436</v>
      </c>
      <c r="AJ26" s="24" t="str">
        <f t="shared" si="9"/>
        <v>-</v>
      </c>
      <c r="AK26" s="24" t="s">
        <v>436</v>
      </c>
      <c r="AL26" s="24" t="s">
        <v>436</v>
      </c>
      <c r="AM26" s="24" t="s">
        <v>436</v>
      </c>
      <c r="AN26" s="24" t="str">
        <f t="shared" si="10"/>
        <v>-</v>
      </c>
      <c r="AO26" s="24" t="s">
        <v>436</v>
      </c>
      <c r="AP26" s="33" t="str">
        <f t="shared" si="11"/>
        <v>///</v>
      </c>
      <c r="AQ26" s="33" t="str">
        <f t="shared" si="12"/>
        <v>///</v>
      </c>
      <c r="AR26" s="33" t="str">
        <f t="shared" si="13"/>
        <v>///</v>
      </c>
      <c r="AT26"/>
    </row>
    <row r="27" spans="1:46" s="22" customFormat="1" x14ac:dyDescent="0.25">
      <c r="A27" s="1" t="s">
        <v>27</v>
      </c>
      <c r="B27" s="23">
        <v>25308.561380000021</v>
      </c>
      <c r="C27" s="23">
        <v>32326902.989999991</v>
      </c>
      <c r="D27" s="23">
        <f t="shared" si="1"/>
        <v>1277.3109662229235</v>
      </c>
      <c r="E27" s="26"/>
      <c r="F27" s="23">
        <v>26591.349389999999</v>
      </c>
      <c r="G27" s="23">
        <v>37935768.599999987</v>
      </c>
      <c r="H27" s="23">
        <f t="shared" si="2"/>
        <v>1426.6206668799664</v>
      </c>
      <c r="I27" s="26"/>
      <c r="J27" s="23">
        <v>25543.056850000008</v>
      </c>
      <c r="K27" s="23">
        <v>36183601.760000005</v>
      </c>
      <c r="L27" s="23">
        <f t="shared" si="3"/>
        <v>1416.5728860287134</v>
      </c>
      <c r="M27" s="26"/>
      <c r="N27" s="23">
        <v>24315.959750000002</v>
      </c>
      <c r="O27" s="23">
        <v>36831004.220000006</v>
      </c>
      <c r="P27" s="23">
        <f t="shared" si="4"/>
        <v>1514.6843718558139</v>
      </c>
      <c r="Q27" s="26"/>
      <c r="R27" s="23">
        <v>21175.647040000014</v>
      </c>
      <c r="S27" s="23">
        <v>30616640.399999999</v>
      </c>
      <c r="T27" s="23">
        <f t="shared" si="5"/>
        <v>1445.8420251417251</v>
      </c>
      <c r="U27" s="26"/>
      <c r="V27" s="23">
        <v>18022.076069999999</v>
      </c>
      <c r="W27" s="23">
        <v>25793530.260000005</v>
      </c>
      <c r="X27" s="23">
        <f t="shared" si="6"/>
        <v>1431.2185876818355</v>
      </c>
      <c r="Y27" s="26"/>
      <c r="Z27" s="23">
        <v>19066.726736999997</v>
      </c>
      <c r="AA27" s="23">
        <v>23643342.520000003</v>
      </c>
      <c r="AB27" s="23">
        <f t="shared" si="7"/>
        <v>1240.0315400817508</v>
      </c>
      <c r="AC27" s="26"/>
      <c r="AD27" s="23">
        <v>19688.197810000001</v>
      </c>
      <c r="AE27" s="23">
        <v>25224977.530000001</v>
      </c>
      <c r="AF27" s="23">
        <f t="shared" si="8"/>
        <v>1281.2232878515558</v>
      </c>
      <c r="AG27" s="26"/>
      <c r="AH27" s="23">
        <v>20214.282090000004</v>
      </c>
      <c r="AI27" s="23">
        <v>23170637.380000003</v>
      </c>
      <c r="AJ27" s="23">
        <f t="shared" si="9"/>
        <v>1146.2508179532383</v>
      </c>
      <c r="AK27" s="23"/>
      <c r="AL27" s="23">
        <v>20235.34317</v>
      </c>
      <c r="AM27" s="23">
        <v>22642242.400000002</v>
      </c>
      <c r="AN27" s="23">
        <f t="shared" si="10"/>
        <v>1118.9453131473629</v>
      </c>
      <c r="AO27" s="23"/>
      <c r="AP27" s="32">
        <f t="shared" si="11"/>
        <v>1.0418910701961437E-3</v>
      </c>
      <c r="AQ27" s="32">
        <f t="shared" si="12"/>
        <v>-2.2804507762746784E-2</v>
      </c>
      <c r="AR27" s="32">
        <f t="shared" si="13"/>
        <v>-2.3821579342148347E-2</v>
      </c>
      <c r="AT27"/>
    </row>
    <row r="28" spans="1:46" s="22" customFormat="1" x14ac:dyDescent="0.25">
      <c r="A28" s="2" t="s">
        <v>28</v>
      </c>
      <c r="B28" s="24">
        <v>2767.4196300000008</v>
      </c>
      <c r="C28" s="24">
        <v>3764413.2199999997</v>
      </c>
      <c r="D28" s="24">
        <f t="shared" si="1"/>
        <v>1360.261081908998</v>
      </c>
      <c r="E28" s="25" t="s">
        <v>369</v>
      </c>
      <c r="F28" s="24">
        <v>2903.1551800000007</v>
      </c>
      <c r="G28" s="24">
        <v>4434083.51</v>
      </c>
      <c r="H28" s="24">
        <f t="shared" si="2"/>
        <v>1527.3325864723492</v>
      </c>
      <c r="I28" s="25" t="s">
        <v>369</v>
      </c>
      <c r="J28" s="24">
        <v>2987.98371</v>
      </c>
      <c r="K28" s="24">
        <v>4516654.0199999986</v>
      </c>
      <c r="L28" s="24">
        <f t="shared" si="3"/>
        <v>1511.6059719080592</v>
      </c>
      <c r="M28" s="25" t="s">
        <v>369</v>
      </c>
      <c r="N28" s="24">
        <v>2964.5796700000014</v>
      </c>
      <c r="O28" s="24">
        <v>4774095.5</v>
      </c>
      <c r="P28" s="24">
        <f t="shared" si="4"/>
        <v>1610.3785465141498</v>
      </c>
      <c r="Q28" s="25" t="s">
        <v>369</v>
      </c>
      <c r="R28" s="24">
        <v>2635.4983099999999</v>
      </c>
      <c r="S28" s="24">
        <v>3818591.53</v>
      </c>
      <c r="T28" s="24">
        <f t="shared" si="5"/>
        <v>1448.906840695337</v>
      </c>
      <c r="U28" s="25" t="s">
        <v>369</v>
      </c>
      <c r="V28" s="24">
        <v>2769.2354300000006</v>
      </c>
      <c r="W28" s="24">
        <v>4083063.83</v>
      </c>
      <c r="X28" s="24">
        <f t="shared" si="6"/>
        <v>1474.4372348291092</v>
      </c>
      <c r="Y28" s="25" t="s">
        <v>369</v>
      </c>
      <c r="Z28" s="24">
        <v>2882.1735999999996</v>
      </c>
      <c r="AA28" s="24">
        <v>3518413.4099999988</v>
      </c>
      <c r="AB28" s="24">
        <f t="shared" si="7"/>
        <v>1220.7499957670832</v>
      </c>
      <c r="AC28" s="25" t="s">
        <v>369</v>
      </c>
      <c r="AD28" s="24">
        <v>3228.89572</v>
      </c>
      <c r="AE28" s="24">
        <v>4477622.37</v>
      </c>
      <c r="AF28" s="24">
        <f t="shared" si="8"/>
        <v>1386.7348958547352</v>
      </c>
      <c r="AG28" s="25" t="s">
        <v>369</v>
      </c>
      <c r="AH28" s="24">
        <v>3201.0362300000002</v>
      </c>
      <c r="AI28" s="24">
        <v>3513341.62</v>
      </c>
      <c r="AJ28" s="24">
        <f t="shared" si="9"/>
        <v>1097.5638410690528</v>
      </c>
      <c r="AK28" s="24" t="s">
        <v>468</v>
      </c>
      <c r="AL28" s="24">
        <v>2975.7586400000009</v>
      </c>
      <c r="AM28" s="24">
        <v>2878759.7600000002</v>
      </c>
      <c r="AN28" s="24">
        <f t="shared" si="10"/>
        <v>967.40364668822713</v>
      </c>
      <c r="AO28" s="24" t="s">
        <v>468</v>
      </c>
      <c r="AP28" s="33">
        <f t="shared" si="11"/>
        <v>-7.0376457438596107E-2</v>
      </c>
      <c r="AQ28" s="33">
        <f t="shared" si="12"/>
        <v>-0.18062059675255826</v>
      </c>
      <c r="AR28" s="33">
        <f t="shared" si="13"/>
        <v>-0.1185900897154617</v>
      </c>
      <c r="AT28"/>
    </row>
    <row r="29" spans="1:46" s="22" customFormat="1" x14ac:dyDescent="0.25">
      <c r="A29" s="2" t="s">
        <v>29</v>
      </c>
      <c r="B29" s="24">
        <v>21182.728600000017</v>
      </c>
      <c r="C29" s="24">
        <v>22608133.689999994</v>
      </c>
      <c r="D29" s="24">
        <f t="shared" si="1"/>
        <v>1067.2909102937747</v>
      </c>
      <c r="E29" s="25" t="s">
        <v>367</v>
      </c>
      <c r="F29" s="24">
        <v>22465.187000000002</v>
      </c>
      <c r="G29" s="24">
        <v>29446907.529999986</v>
      </c>
      <c r="H29" s="24">
        <f t="shared" si="2"/>
        <v>1310.7795421422481</v>
      </c>
      <c r="I29" s="25" t="s">
        <v>367</v>
      </c>
      <c r="J29" s="24">
        <v>21465.760630000008</v>
      </c>
      <c r="K29" s="24">
        <v>28762075.120000005</v>
      </c>
      <c r="L29" s="24">
        <f t="shared" si="3"/>
        <v>1339.9047728037576</v>
      </c>
      <c r="M29" s="25" t="s">
        <v>367</v>
      </c>
      <c r="N29" s="24">
        <v>20155.155239999996</v>
      </c>
      <c r="O29" s="24">
        <v>28366994.400000006</v>
      </c>
      <c r="P29" s="24">
        <f t="shared" si="4"/>
        <v>1407.4312036903968</v>
      </c>
      <c r="Q29" s="25" t="s">
        <v>367</v>
      </c>
      <c r="R29" s="24">
        <v>17434.916650000014</v>
      </c>
      <c r="S29" s="24">
        <v>22977179.159999996</v>
      </c>
      <c r="T29" s="24">
        <f t="shared" si="5"/>
        <v>1317.8829369396485</v>
      </c>
      <c r="U29" s="25" t="s">
        <v>374</v>
      </c>
      <c r="V29" s="24">
        <v>14141.122069999998</v>
      </c>
      <c r="W29" s="24">
        <v>18676973.260000002</v>
      </c>
      <c r="X29" s="24">
        <f t="shared" si="6"/>
        <v>1320.7561017822404</v>
      </c>
      <c r="Y29" s="25" t="s">
        <v>369</v>
      </c>
      <c r="Z29" s="24">
        <v>15093.419739999999</v>
      </c>
      <c r="AA29" s="24">
        <v>17536814.390000004</v>
      </c>
      <c r="AB29" s="24">
        <f t="shared" si="7"/>
        <v>1161.8847611800402</v>
      </c>
      <c r="AC29" s="25" t="s">
        <v>369</v>
      </c>
      <c r="AD29" s="24">
        <v>15231.06331</v>
      </c>
      <c r="AE29" s="24">
        <v>18264163.82</v>
      </c>
      <c r="AF29" s="24">
        <f t="shared" si="8"/>
        <v>1199.1391177534276</v>
      </c>
      <c r="AG29" s="25" t="s">
        <v>369</v>
      </c>
      <c r="AH29" s="24">
        <v>16008.567250000004</v>
      </c>
      <c r="AI29" s="24">
        <v>17978501.190000001</v>
      </c>
      <c r="AJ29" s="24">
        <f t="shared" si="9"/>
        <v>1123.0549810758359</v>
      </c>
      <c r="AK29" s="24" t="s">
        <v>369</v>
      </c>
      <c r="AL29" s="24">
        <v>16337.947359999996</v>
      </c>
      <c r="AM29" s="24">
        <v>17254334.440000001</v>
      </c>
      <c r="AN29" s="24">
        <f t="shared" si="10"/>
        <v>1056.0894866293659</v>
      </c>
      <c r="AO29" s="24" t="s">
        <v>369</v>
      </c>
      <c r="AP29" s="33">
        <f t="shared" si="11"/>
        <v>2.0575239798551692E-2</v>
      </c>
      <c r="AQ29" s="33">
        <f t="shared" si="12"/>
        <v>-4.0279595186877737E-2</v>
      </c>
      <c r="AR29" s="33">
        <f t="shared" si="13"/>
        <v>-5.9627975099064257E-2</v>
      </c>
      <c r="AT29"/>
    </row>
    <row r="30" spans="1:46" s="22" customFormat="1" x14ac:dyDescent="0.25">
      <c r="A30" s="2" t="s">
        <v>30</v>
      </c>
      <c r="B30" s="24">
        <v>702.40579000000025</v>
      </c>
      <c r="C30" s="24">
        <v>1020880.8299999998</v>
      </c>
      <c r="D30" s="24">
        <f t="shared" si="1"/>
        <v>1453.4060574870823</v>
      </c>
      <c r="E30" s="25" t="s">
        <v>369</v>
      </c>
      <c r="F30" s="24">
        <v>752.31110999999987</v>
      </c>
      <c r="G30" s="24">
        <v>1220971.6600000001</v>
      </c>
      <c r="H30" s="24">
        <f t="shared" si="2"/>
        <v>1622.9610911900536</v>
      </c>
      <c r="I30" s="25" t="s">
        <v>369</v>
      </c>
      <c r="J30" s="24">
        <v>734.41925000000003</v>
      </c>
      <c r="K30" s="24">
        <v>1144072.73</v>
      </c>
      <c r="L30" s="24">
        <f t="shared" si="3"/>
        <v>1557.7924053597451</v>
      </c>
      <c r="M30" s="25" t="s">
        <v>369</v>
      </c>
      <c r="N30" s="24">
        <v>822.13389000000029</v>
      </c>
      <c r="O30" s="24">
        <v>1285441.3700000003</v>
      </c>
      <c r="P30" s="24">
        <f t="shared" si="4"/>
        <v>1563.5426122623408</v>
      </c>
      <c r="Q30" s="25" t="s">
        <v>369</v>
      </c>
      <c r="R30" s="24">
        <v>786.27230999999995</v>
      </c>
      <c r="S30" s="24">
        <v>1204668.3500000001</v>
      </c>
      <c r="T30" s="24">
        <f t="shared" si="5"/>
        <v>1532.1261281603572</v>
      </c>
      <c r="U30" s="25" t="s">
        <v>369</v>
      </c>
      <c r="V30" s="24">
        <v>708.09193000000005</v>
      </c>
      <c r="W30" s="24">
        <v>1070185.2300000002</v>
      </c>
      <c r="X30" s="24">
        <f t="shared" si="6"/>
        <v>1511.364816712429</v>
      </c>
      <c r="Y30" s="25" t="s">
        <v>369</v>
      </c>
      <c r="Z30" s="24">
        <v>827.30189000000007</v>
      </c>
      <c r="AA30" s="24">
        <v>990591.15000000014</v>
      </c>
      <c r="AB30" s="24">
        <f t="shared" si="7"/>
        <v>1197.375664160516</v>
      </c>
      <c r="AC30" s="25" t="s">
        <v>369</v>
      </c>
      <c r="AD30" s="24">
        <v>978.26238000000012</v>
      </c>
      <c r="AE30" s="24">
        <v>1188398.6600000001</v>
      </c>
      <c r="AF30" s="24">
        <f t="shared" si="8"/>
        <v>1214.8056434511975</v>
      </c>
      <c r="AG30" s="25" t="s">
        <v>369</v>
      </c>
      <c r="AH30" s="24">
        <v>798.67957999999987</v>
      </c>
      <c r="AI30" s="24">
        <v>922480.26</v>
      </c>
      <c r="AJ30" s="24">
        <f t="shared" si="9"/>
        <v>1155.0066924210084</v>
      </c>
      <c r="AK30" s="24" t="s">
        <v>468</v>
      </c>
      <c r="AL30" s="24">
        <v>582.47247000000004</v>
      </c>
      <c r="AM30" s="24">
        <v>564258.99</v>
      </c>
      <c r="AN30" s="24">
        <f t="shared" si="10"/>
        <v>968.73074533462488</v>
      </c>
      <c r="AO30" s="24" t="s">
        <v>468</v>
      </c>
      <c r="AP30" s="33">
        <f t="shared" si="11"/>
        <v>-0.27070569401561495</v>
      </c>
      <c r="AQ30" s="33">
        <f t="shared" si="12"/>
        <v>-0.38832404934063303</v>
      </c>
      <c r="AR30" s="33">
        <f t="shared" si="13"/>
        <v>-0.16127694177765384</v>
      </c>
      <c r="AT30"/>
    </row>
    <row r="31" spans="1:46" s="22" customFormat="1" x14ac:dyDescent="0.25">
      <c r="A31" s="2" t="s">
        <v>31</v>
      </c>
      <c r="B31" s="24">
        <v>16.10521</v>
      </c>
      <c r="C31" s="24">
        <v>27998.880000000001</v>
      </c>
      <c r="D31" s="24">
        <f t="shared" si="1"/>
        <v>1738.498287200229</v>
      </c>
      <c r="E31" s="25" t="s">
        <v>374</v>
      </c>
      <c r="F31" s="24">
        <v>15.923020000000001</v>
      </c>
      <c r="G31" s="24">
        <v>74558.66</v>
      </c>
      <c r="H31" s="24">
        <f t="shared" si="2"/>
        <v>4682.4446618794673</v>
      </c>
      <c r="I31" s="25" t="s">
        <v>377</v>
      </c>
      <c r="J31" s="24">
        <v>14.393099999999999</v>
      </c>
      <c r="K31" s="24">
        <v>67438.849999999991</v>
      </c>
      <c r="L31" s="24">
        <f t="shared" si="3"/>
        <v>4685.4986069713959</v>
      </c>
      <c r="M31" s="25" t="s">
        <v>377</v>
      </c>
      <c r="N31" s="24">
        <v>11.279669999999999</v>
      </c>
      <c r="O31" s="24">
        <v>83373.11</v>
      </c>
      <c r="P31" s="24">
        <f t="shared" si="4"/>
        <v>7391.4493952394005</v>
      </c>
      <c r="Q31" s="25" t="s">
        <v>377</v>
      </c>
      <c r="R31" s="24">
        <v>0.34904000000000002</v>
      </c>
      <c r="S31" s="24">
        <v>2246.85</v>
      </c>
      <c r="T31" s="24">
        <f t="shared" si="5"/>
        <v>6437.2278248911298</v>
      </c>
      <c r="U31" s="25" t="s">
        <v>367</v>
      </c>
      <c r="V31" s="24">
        <v>1.7891100000000002</v>
      </c>
      <c r="W31" s="24">
        <v>4690.5</v>
      </c>
      <c r="X31" s="24">
        <f t="shared" si="6"/>
        <v>2621.6945855760682</v>
      </c>
      <c r="Y31" s="25" t="s">
        <v>367</v>
      </c>
      <c r="Z31" s="24">
        <v>8.0266500000000001</v>
      </c>
      <c r="AA31" s="24">
        <v>19506.27</v>
      </c>
      <c r="AB31" s="24">
        <f t="shared" si="7"/>
        <v>2430.1881856066975</v>
      </c>
      <c r="AC31" s="25" t="s">
        <v>369</v>
      </c>
      <c r="AD31" s="24">
        <v>2.14568</v>
      </c>
      <c r="AE31" s="24">
        <v>4434.28</v>
      </c>
      <c r="AF31" s="24">
        <f t="shared" si="8"/>
        <v>2066.6082547257743</v>
      </c>
      <c r="AG31" s="25" t="s">
        <v>367</v>
      </c>
      <c r="AH31" s="24" t="s">
        <v>436</v>
      </c>
      <c r="AI31" s="24" t="s">
        <v>436</v>
      </c>
      <c r="AJ31" s="24" t="str">
        <f t="shared" si="9"/>
        <v>-</v>
      </c>
      <c r="AK31" s="24" t="s">
        <v>436</v>
      </c>
      <c r="AL31" s="24" t="s">
        <v>436</v>
      </c>
      <c r="AM31" s="24" t="s">
        <v>436</v>
      </c>
      <c r="AN31" s="24" t="str">
        <f t="shared" si="10"/>
        <v>-</v>
      </c>
      <c r="AO31" s="24" t="s">
        <v>436</v>
      </c>
      <c r="AP31" s="33" t="str">
        <f t="shared" si="11"/>
        <v>///</v>
      </c>
      <c r="AQ31" s="33" t="str">
        <f t="shared" si="12"/>
        <v>///</v>
      </c>
      <c r="AR31" s="33" t="str">
        <f t="shared" si="13"/>
        <v>///</v>
      </c>
      <c r="AT31"/>
    </row>
    <row r="32" spans="1:46" s="22" customFormat="1" x14ac:dyDescent="0.25">
      <c r="A32" s="2" t="s">
        <v>32</v>
      </c>
      <c r="B32" s="24">
        <v>639.90215000000012</v>
      </c>
      <c r="C32" s="24">
        <v>4905476.370000002</v>
      </c>
      <c r="D32" s="24">
        <f t="shared" si="1"/>
        <v>7665.9788844278783</v>
      </c>
      <c r="E32" s="25" t="s">
        <v>370</v>
      </c>
      <c r="F32" s="24">
        <v>454.77307999999988</v>
      </c>
      <c r="G32" s="24">
        <v>2759247.2399999998</v>
      </c>
      <c r="H32" s="24">
        <f t="shared" si="2"/>
        <v>6067.3055669873875</v>
      </c>
      <c r="I32" s="25" t="s">
        <v>370</v>
      </c>
      <c r="J32" s="24">
        <v>340.50015999999988</v>
      </c>
      <c r="K32" s="24">
        <v>1693361.0400000005</v>
      </c>
      <c r="L32" s="24">
        <f t="shared" si="3"/>
        <v>4973.1578393384634</v>
      </c>
      <c r="M32" s="25" t="s">
        <v>374</v>
      </c>
      <c r="N32" s="24">
        <v>362.81128000000012</v>
      </c>
      <c r="O32" s="24">
        <v>2321099.8400000003</v>
      </c>
      <c r="P32" s="24">
        <f t="shared" si="4"/>
        <v>6397.5404513332651</v>
      </c>
      <c r="Q32" s="25" t="s">
        <v>374</v>
      </c>
      <c r="R32" s="24">
        <v>318.61072999999999</v>
      </c>
      <c r="S32" s="24">
        <v>2613954.5099999998</v>
      </c>
      <c r="T32" s="24">
        <f t="shared" si="5"/>
        <v>8204.2262355696548</v>
      </c>
      <c r="U32" s="25" t="s">
        <v>374</v>
      </c>
      <c r="V32" s="24">
        <v>401.83753000000024</v>
      </c>
      <c r="W32" s="24">
        <v>1958617.44</v>
      </c>
      <c r="X32" s="24">
        <f t="shared" si="6"/>
        <v>4874.1525959509027</v>
      </c>
      <c r="Y32" s="25" t="s">
        <v>374</v>
      </c>
      <c r="Z32" s="24">
        <v>255.80485700000011</v>
      </c>
      <c r="AA32" s="24">
        <v>1578017.3</v>
      </c>
      <c r="AB32" s="24">
        <f t="shared" si="7"/>
        <v>6168.8324393308894</v>
      </c>
      <c r="AC32" s="25" t="s">
        <v>374</v>
      </c>
      <c r="AD32" s="24">
        <v>247.83071999999996</v>
      </c>
      <c r="AE32" s="24">
        <v>1290358.4000000004</v>
      </c>
      <c r="AF32" s="24">
        <f t="shared" si="8"/>
        <v>5206.6119970922109</v>
      </c>
      <c r="AG32" s="25" t="s">
        <v>374</v>
      </c>
      <c r="AH32" s="24">
        <v>205.99902999999992</v>
      </c>
      <c r="AI32" s="24">
        <v>756314.31</v>
      </c>
      <c r="AJ32" s="24">
        <f t="shared" si="9"/>
        <v>3671.4459771970787</v>
      </c>
      <c r="AK32" s="24" t="s">
        <v>468</v>
      </c>
      <c r="AL32" s="24">
        <v>339.16469999999993</v>
      </c>
      <c r="AM32" s="24">
        <v>1944889.2100000007</v>
      </c>
      <c r="AN32" s="24">
        <f t="shared" si="10"/>
        <v>5734.3503318594212</v>
      </c>
      <c r="AO32" s="24" t="s">
        <v>468</v>
      </c>
      <c r="AP32" s="33">
        <f t="shared" si="11"/>
        <v>0.64643833517080185</v>
      </c>
      <c r="AQ32" s="33">
        <f t="shared" si="12"/>
        <v>1.5715356489817052</v>
      </c>
      <c r="AR32" s="33">
        <f t="shared" si="13"/>
        <v>0.56187789973618019</v>
      </c>
      <c r="AT32"/>
    </row>
    <row r="33" spans="1:46" s="22" customFormat="1" x14ac:dyDescent="0.25">
      <c r="A33" s="1" t="s">
        <v>33</v>
      </c>
      <c r="B33" s="23">
        <v>272620.5130900002</v>
      </c>
      <c r="C33" s="23">
        <v>166274215.51999992</v>
      </c>
      <c r="D33" s="23">
        <f t="shared" si="1"/>
        <v>609.91087440697402</v>
      </c>
      <c r="E33" s="26"/>
      <c r="F33" s="23">
        <v>295967.08067</v>
      </c>
      <c r="G33" s="23">
        <v>210686968.18999997</v>
      </c>
      <c r="H33" s="23">
        <f t="shared" si="2"/>
        <v>711.85946664424341</v>
      </c>
      <c r="I33" s="26"/>
      <c r="J33" s="23">
        <v>270664.46412000008</v>
      </c>
      <c r="K33" s="23">
        <v>214042590.82000002</v>
      </c>
      <c r="L33" s="23">
        <f t="shared" si="3"/>
        <v>790.8041844942876</v>
      </c>
      <c r="M33" s="26"/>
      <c r="N33" s="23">
        <v>316104.20128000015</v>
      </c>
      <c r="O33" s="23">
        <v>263177353.97999996</v>
      </c>
      <c r="P33" s="23">
        <f t="shared" si="4"/>
        <v>832.5651886761276</v>
      </c>
      <c r="Q33" s="26"/>
      <c r="R33" s="23">
        <v>332272.84680000006</v>
      </c>
      <c r="S33" s="23">
        <v>241400603.02999997</v>
      </c>
      <c r="T33" s="23">
        <f t="shared" si="5"/>
        <v>726.51318142557272</v>
      </c>
      <c r="U33" s="26"/>
      <c r="V33" s="23">
        <v>327034.25900000019</v>
      </c>
      <c r="W33" s="23">
        <v>205322448.19000006</v>
      </c>
      <c r="X33" s="23">
        <f t="shared" si="6"/>
        <v>627.83161867454362</v>
      </c>
      <c r="Y33" s="26"/>
      <c r="Z33" s="23">
        <v>312520.68876000011</v>
      </c>
      <c r="AA33" s="23">
        <v>186646765.07999998</v>
      </c>
      <c r="AB33" s="23">
        <f t="shared" si="7"/>
        <v>597.23010921473792</v>
      </c>
      <c r="AC33" s="26"/>
      <c r="AD33" s="23">
        <v>323789.83003999991</v>
      </c>
      <c r="AE33" s="23">
        <v>210363572.71999991</v>
      </c>
      <c r="AF33" s="23">
        <f t="shared" si="8"/>
        <v>649.69172346769597</v>
      </c>
      <c r="AG33" s="26"/>
      <c r="AH33" s="23">
        <v>321255.34362000006</v>
      </c>
      <c r="AI33" s="23">
        <v>189474005.60000005</v>
      </c>
      <c r="AJ33" s="23">
        <f t="shared" si="9"/>
        <v>589.79254154950706</v>
      </c>
      <c r="AK33" s="23"/>
      <c r="AL33" s="23">
        <v>351539.14809000003</v>
      </c>
      <c r="AM33" s="23">
        <v>141912489.18000001</v>
      </c>
      <c r="AN33" s="23">
        <f t="shared" si="10"/>
        <v>403.68900576520707</v>
      </c>
      <c r="AO33" s="23"/>
      <c r="AP33" s="32">
        <f t="shared" si="11"/>
        <v>9.4267084023422321E-2</v>
      </c>
      <c r="AQ33" s="32">
        <f t="shared" si="12"/>
        <v>-0.25101868865541122</v>
      </c>
      <c r="AR33" s="32">
        <f t="shared" si="13"/>
        <v>-0.31554067349744286</v>
      </c>
      <c r="AT33"/>
    </row>
    <row r="34" spans="1:46" s="22" customFormat="1" x14ac:dyDescent="0.25">
      <c r="A34" s="2" t="s">
        <v>2408</v>
      </c>
      <c r="B34" s="24">
        <v>0.79479999999999995</v>
      </c>
      <c r="C34" s="24">
        <v>14156.25</v>
      </c>
      <c r="D34" s="24">
        <f t="shared" si="1"/>
        <v>17811.084549572221</v>
      </c>
      <c r="E34" s="25" t="s">
        <v>367</v>
      </c>
      <c r="F34" s="24">
        <v>85.9</v>
      </c>
      <c r="G34" s="24">
        <v>179470</v>
      </c>
      <c r="H34" s="24">
        <f t="shared" si="2"/>
        <v>2089.2898719441209</v>
      </c>
      <c r="I34" s="25" t="s">
        <v>370</v>
      </c>
      <c r="J34" s="24">
        <v>34</v>
      </c>
      <c r="K34" s="24">
        <v>70520</v>
      </c>
      <c r="L34" s="24">
        <f t="shared" si="3"/>
        <v>2074.1176470588234</v>
      </c>
      <c r="M34" s="25" t="s">
        <v>370</v>
      </c>
      <c r="N34" s="24">
        <v>4.8099999999999992E-3</v>
      </c>
      <c r="O34" s="24">
        <v>78.819999999999993</v>
      </c>
      <c r="P34" s="24">
        <f t="shared" si="4"/>
        <v>16386.694386694388</v>
      </c>
      <c r="Q34" s="25" t="s">
        <v>369</v>
      </c>
      <c r="R34" s="24">
        <v>7.5000000000000002E-4</v>
      </c>
      <c r="S34" s="24">
        <v>18.48</v>
      </c>
      <c r="T34" s="24">
        <f t="shared" si="5"/>
        <v>24640</v>
      </c>
      <c r="U34" s="25" t="s">
        <v>369</v>
      </c>
      <c r="V34" s="24">
        <v>2E-3</v>
      </c>
      <c r="W34" s="24">
        <v>48.11</v>
      </c>
      <c r="X34" s="24">
        <f t="shared" si="6"/>
        <v>24055</v>
      </c>
      <c r="Y34" s="25" t="s">
        <v>369</v>
      </c>
      <c r="Z34" s="24">
        <v>1.5E-3</v>
      </c>
      <c r="AA34" s="24">
        <v>34.93</v>
      </c>
      <c r="AB34" s="24">
        <f t="shared" si="7"/>
        <v>23286.666666666664</v>
      </c>
      <c r="AC34" s="25" t="s">
        <v>369</v>
      </c>
      <c r="AD34" s="24">
        <v>0.50019999999999998</v>
      </c>
      <c r="AE34" s="24">
        <v>2410.46</v>
      </c>
      <c r="AF34" s="24">
        <f t="shared" si="8"/>
        <v>4818.9924030387847</v>
      </c>
      <c r="AG34" s="25" t="s">
        <v>367</v>
      </c>
      <c r="AH34" s="24">
        <v>1E-3</v>
      </c>
      <c r="AI34" s="24">
        <v>25.88</v>
      </c>
      <c r="AJ34" s="24">
        <f t="shared" si="9"/>
        <v>25880</v>
      </c>
      <c r="AK34" s="24" t="s">
        <v>369</v>
      </c>
      <c r="AL34" s="24" t="s">
        <v>436</v>
      </c>
      <c r="AM34" s="24" t="s">
        <v>436</v>
      </c>
      <c r="AN34" s="24" t="str">
        <f t="shared" si="10"/>
        <v>-</v>
      </c>
      <c r="AO34" s="24" t="s">
        <v>436</v>
      </c>
      <c r="AP34" s="33" t="str">
        <f t="shared" si="11"/>
        <v>///</v>
      </c>
      <c r="AQ34" s="33" t="str">
        <f t="shared" si="12"/>
        <v>///</v>
      </c>
      <c r="AR34" s="33" t="str">
        <f t="shared" si="13"/>
        <v>///</v>
      </c>
      <c r="AT34"/>
    </row>
    <row r="35" spans="1:46" s="22" customFormat="1" x14ac:dyDescent="0.25">
      <c r="A35" s="2" t="s">
        <v>2409</v>
      </c>
      <c r="B35" s="24">
        <v>1.1000000000000001</v>
      </c>
      <c r="C35" s="24">
        <v>2485</v>
      </c>
      <c r="D35" s="24">
        <f t="shared" si="1"/>
        <v>2259.090909090909</v>
      </c>
      <c r="E35" s="25" t="s">
        <v>369</v>
      </c>
      <c r="F35" s="24">
        <v>1.7029999999999998</v>
      </c>
      <c r="G35" s="24">
        <v>4216.05</v>
      </c>
      <c r="H35" s="24">
        <f t="shared" si="2"/>
        <v>2475.6605989430418</v>
      </c>
      <c r="I35" s="25" t="s">
        <v>450</v>
      </c>
      <c r="J35" s="24">
        <v>0.53</v>
      </c>
      <c r="K35" s="24">
        <v>2329.3199999999997</v>
      </c>
      <c r="L35" s="24">
        <f t="shared" si="3"/>
        <v>4394.9433962264147</v>
      </c>
      <c r="M35" s="25" t="s">
        <v>369</v>
      </c>
      <c r="N35" s="24">
        <v>0.30000000000000004</v>
      </c>
      <c r="O35" s="24">
        <v>938.25</v>
      </c>
      <c r="P35" s="24">
        <f t="shared" si="4"/>
        <v>3127.4999999999995</v>
      </c>
      <c r="Q35" s="25" t="s">
        <v>369</v>
      </c>
      <c r="R35" s="24">
        <v>0.25</v>
      </c>
      <c r="S35" s="24">
        <v>760.29</v>
      </c>
      <c r="T35" s="24">
        <f t="shared" si="5"/>
        <v>3041.16</v>
      </c>
      <c r="U35" s="25" t="s">
        <v>369</v>
      </c>
      <c r="V35" s="24">
        <v>1.53</v>
      </c>
      <c r="W35" s="24">
        <v>5925.39</v>
      </c>
      <c r="X35" s="24">
        <f t="shared" si="6"/>
        <v>3872.8039215686276</v>
      </c>
      <c r="Y35" s="25" t="s">
        <v>369</v>
      </c>
      <c r="Z35" s="24" t="s">
        <v>436</v>
      </c>
      <c r="AA35" s="24" t="s">
        <v>436</v>
      </c>
      <c r="AB35" s="24" t="str">
        <f t="shared" si="7"/>
        <v>-</v>
      </c>
      <c r="AC35" s="25" t="s">
        <v>436</v>
      </c>
      <c r="AD35" s="24" t="s">
        <v>436</v>
      </c>
      <c r="AE35" s="24" t="s">
        <v>436</v>
      </c>
      <c r="AF35" s="24" t="str">
        <f t="shared" si="8"/>
        <v>-</v>
      </c>
      <c r="AG35" s="25" t="s">
        <v>436</v>
      </c>
      <c r="AH35" s="24" t="s">
        <v>436</v>
      </c>
      <c r="AI35" s="24" t="s">
        <v>436</v>
      </c>
      <c r="AJ35" s="24" t="str">
        <f t="shared" si="9"/>
        <v>-</v>
      </c>
      <c r="AK35" s="24" t="s">
        <v>436</v>
      </c>
      <c r="AL35" s="24" t="s">
        <v>436</v>
      </c>
      <c r="AM35" s="24" t="s">
        <v>436</v>
      </c>
      <c r="AN35" s="24" t="str">
        <f t="shared" si="10"/>
        <v>-</v>
      </c>
      <c r="AO35" s="24" t="s">
        <v>436</v>
      </c>
      <c r="AP35" s="33" t="str">
        <f t="shared" si="11"/>
        <v>///</v>
      </c>
      <c r="AQ35" s="33" t="str">
        <f t="shared" si="12"/>
        <v>///</v>
      </c>
      <c r="AR35" s="33" t="str">
        <f t="shared" si="13"/>
        <v>///</v>
      </c>
      <c r="AT35"/>
    </row>
    <row r="36" spans="1:46" s="22" customFormat="1" x14ac:dyDescent="0.25">
      <c r="A36" s="2" t="s">
        <v>2410</v>
      </c>
      <c r="B36" s="24">
        <v>2.0000000000000001E-4</v>
      </c>
      <c r="C36" s="24">
        <v>2.4</v>
      </c>
      <c r="D36" s="24">
        <f t="shared" si="1"/>
        <v>11999.999999999998</v>
      </c>
      <c r="E36" s="25" t="s">
        <v>366</v>
      </c>
      <c r="F36" s="24">
        <v>73.320400000000006</v>
      </c>
      <c r="G36" s="24">
        <v>80295.799999999988</v>
      </c>
      <c r="H36" s="24">
        <f t="shared" si="2"/>
        <v>1095.1358694169696</v>
      </c>
      <c r="I36" s="25" t="s">
        <v>370</v>
      </c>
      <c r="J36" s="24">
        <v>3.8254399999999995</v>
      </c>
      <c r="K36" s="24">
        <v>6600.5</v>
      </c>
      <c r="L36" s="24">
        <f t="shared" si="3"/>
        <v>1725.4224350662932</v>
      </c>
      <c r="M36" s="25" t="s">
        <v>380</v>
      </c>
      <c r="N36" s="24">
        <v>2E-3</v>
      </c>
      <c r="O36" s="24">
        <v>24</v>
      </c>
      <c r="P36" s="24">
        <f t="shared" si="4"/>
        <v>12000</v>
      </c>
      <c r="Q36" s="25" t="s">
        <v>366</v>
      </c>
      <c r="R36" s="24">
        <v>1.9</v>
      </c>
      <c r="S36" s="24">
        <v>5795</v>
      </c>
      <c r="T36" s="24">
        <f t="shared" si="5"/>
        <v>3050</v>
      </c>
      <c r="U36" s="25" t="s">
        <v>374</v>
      </c>
      <c r="V36" s="24">
        <v>20.372999999999998</v>
      </c>
      <c r="W36" s="24">
        <v>31344.880000000001</v>
      </c>
      <c r="X36" s="24">
        <f t="shared" si="6"/>
        <v>1538.5500417218871</v>
      </c>
      <c r="Y36" s="25" t="s">
        <v>367</v>
      </c>
      <c r="Z36" s="24">
        <v>36</v>
      </c>
      <c r="AA36" s="24">
        <v>49320</v>
      </c>
      <c r="AB36" s="24">
        <f t="shared" si="7"/>
        <v>1370</v>
      </c>
      <c r="AC36" s="25" t="s">
        <v>370</v>
      </c>
      <c r="AD36" s="24">
        <v>0.2</v>
      </c>
      <c r="AE36" s="24">
        <v>900</v>
      </c>
      <c r="AF36" s="24">
        <f t="shared" si="8"/>
        <v>4500</v>
      </c>
      <c r="AG36" s="25" t="s">
        <v>369</v>
      </c>
      <c r="AH36" s="24">
        <v>57.4</v>
      </c>
      <c r="AI36" s="24">
        <v>110938</v>
      </c>
      <c r="AJ36" s="24">
        <f t="shared" si="9"/>
        <v>1932.7177700348432</v>
      </c>
      <c r="AK36" s="24" t="s">
        <v>370</v>
      </c>
      <c r="AL36" s="24" t="s">
        <v>436</v>
      </c>
      <c r="AM36" s="24" t="s">
        <v>436</v>
      </c>
      <c r="AN36" s="24" t="str">
        <f t="shared" si="10"/>
        <v>-</v>
      </c>
      <c r="AO36" s="24" t="s">
        <v>436</v>
      </c>
      <c r="AP36" s="33" t="str">
        <f t="shared" si="11"/>
        <v>///</v>
      </c>
      <c r="AQ36" s="33" t="str">
        <f t="shared" si="12"/>
        <v>///</v>
      </c>
      <c r="AR36" s="33" t="str">
        <f t="shared" si="13"/>
        <v>///</v>
      </c>
      <c r="AT36"/>
    </row>
    <row r="37" spans="1:46" s="22" customFormat="1" x14ac:dyDescent="0.25">
      <c r="A37" s="2" t="s">
        <v>37</v>
      </c>
      <c r="B37" s="24">
        <v>4328.7406500000006</v>
      </c>
      <c r="C37" s="24">
        <v>11666620.619999999</v>
      </c>
      <c r="D37" s="24">
        <f t="shared" si="1"/>
        <v>2695.153524616911</v>
      </c>
      <c r="E37" s="25" t="s">
        <v>367</v>
      </c>
      <c r="F37" s="24">
        <v>4612.8322600000001</v>
      </c>
      <c r="G37" s="24">
        <v>15429246.410000006</v>
      </c>
      <c r="H37" s="24">
        <f t="shared" si="2"/>
        <v>3344.8531271761453</v>
      </c>
      <c r="I37" s="25" t="s">
        <v>367</v>
      </c>
      <c r="J37" s="24">
        <v>3155.5056500000005</v>
      </c>
      <c r="K37" s="24">
        <v>14262985.4</v>
      </c>
      <c r="L37" s="24">
        <f t="shared" si="3"/>
        <v>4520.0316469089503</v>
      </c>
      <c r="M37" s="25" t="s">
        <v>367</v>
      </c>
      <c r="N37" s="24">
        <v>3526.7551400000002</v>
      </c>
      <c r="O37" s="24">
        <v>16568150.130000001</v>
      </c>
      <c r="P37" s="24">
        <f t="shared" si="4"/>
        <v>4697.8453202169285</v>
      </c>
      <c r="Q37" s="25" t="s">
        <v>367</v>
      </c>
      <c r="R37" s="24">
        <v>3873.2415300000007</v>
      </c>
      <c r="S37" s="24">
        <v>14943680.020000001</v>
      </c>
      <c r="T37" s="24">
        <f t="shared" si="5"/>
        <v>3858.1843926474676</v>
      </c>
      <c r="U37" s="25" t="s">
        <v>367</v>
      </c>
      <c r="V37" s="24">
        <v>3209.8735500000003</v>
      </c>
      <c r="W37" s="24">
        <v>13288616.82</v>
      </c>
      <c r="X37" s="24">
        <f t="shared" si="6"/>
        <v>4139.919100551484</v>
      </c>
      <c r="Y37" s="25" t="s">
        <v>367</v>
      </c>
      <c r="Z37" s="24">
        <v>2455.9978500000002</v>
      </c>
      <c r="AA37" s="24">
        <v>9593846.6500000004</v>
      </c>
      <c r="AB37" s="24">
        <f t="shared" si="7"/>
        <v>3906.2927722025488</v>
      </c>
      <c r="AC37" s="25" t="s">
        <v>367</v>
      </c>
      <c r="AD37" s="24">
        <v>2917.4096000000004</v>
      </c>
      <c r="AE37" s="24">
        <v>7987989.3099999987</v>
      </c>
      <c r="AF37" s="24">
        <f t="shared" si="8"/>
        <v>2738.0417580034004</v>
      </c>
      <c r="AG37" s="25" t="s">
        <v>367</v>
      </c>
      <c r="AH37" s="24">
        <v>635.81399999999985</v>
      </c>
      <c r="AI37" s="24">
        <v>1636498.16</v>
      </c>
      <c r="AJ37" s="24">
        <f t="shared" si="9"/>
        <v>2573.8630479983144</v>
      </c>
      <c r="AK37" s="24" t="s">
        <v>468</v>
      </c>
      <c r="AL37" s="24">
        <v>446.45099999999996</v>
      </c>
      <c r="AM37" s="24">
        <v>1058941.51</v>
      </c>
      <c r="AN37" s="24">
        <f t="shared" si="10"/>
        <v>2371.9098176507614</v>
      </c>
      <c r="AO37" s="24" t="s">
        <v>468</v>
      </c>
      <c r="AP37" s="33">
        <f t="shared" si="11"/>
        <v>-0.29782766658173609</v>
      </c>
      <c r="AQ37" s="33">
        <f t="shared" si="12"/>
        <v>-0.35292227276320309</v>
      </c>
      <c r="AR37" s="33">
        <f t="shared" si="13"/>
        <v>-7.8463083148348378E-2</v>
      </c>
      <c r="AT37"/>
    </row>
    <row r="38" spans="1:46" s="22" customFormat="1" x14ac:dyDescent="0.25">
      <c r="A38" s="2" t="s">
        <v>2411</v>
      </c>
      <c r="B38" s="24">
        <v>2.431</v>
      </c>
      <c r="C38" s="24">
        <v>41303.65</v>
      </c>
      <c r="D38" s="24">
        <f t="shared" si="1"/>
        <v>16990.394899218431</v>
      </c>
      <c r="E38" s="25" t="s">
        <v>394</v>
      </c>
      <c r="F38" s="24">
        <v>0.38</v>
      </c>
      <c r="G38" s="24">
        <v>8744.6</v>
      </c>
      <c r="H38" s="24">
        <f t="shared" si="2"/>
        <v>23012.105263157897</v>
      </c>
      <c r="I38" s="25" t="s">
        <v>386</v>
      </c>
      <c r="J38" s="24">
        <v>0.33</v>
      </c>
      <c r="K38" s="24">
        <v>9069.31</v>
      </c>
      <c r="L38" s="24">
        <f t="shared" si="3"/>
        <v>27482.757575757572</v>
      </c>
      <c r="M38" s="25" t="s">
        <v>366</v>
      </c>
      <c r="N38" s="24">
        <v>0.22</v>
      </c>
      <c r="O38" s="24">
        <v>6368.9600000000009</v>
      </c>
      <c r="P38" s="24">
        <f t="shared" si="4"/>
        <v>28949.818181818187</v>
      </c>
      <c r="Q38" s="25" t="s">
        <v>366</v>
      </c>
      <c r="R38" s="24">
        <v>0.1</v>
      </c>
      <c r="S38" s="24">
        <v>4534.63</v>
      </c>
      <c r="T38" s="24">
        <f t="shared" si="5"/>
        <v>45346.299999999996</v>
      </c>
      <c r="U38" s="25" t="s">
        <v>366</v>
      </c>
      <c r="V38" s="24" t="s">
        <v>436</v>
      </c>
      <c r="W38" s="24" t="s">
        <v>436</v>
      </c>
      <c r="X38" s="24" t="str">
        <f t="shared" si="6"/>
        <v>-</v>
      </c>
      <c r="Y38" s="25" t="s">
        <v>436</v>
      </c>
      <c r="Z38" s="24" t="s">
        <v>436</v>
      </c>
      <c r="AA38" s="24" t="s">
        <v>436</v>
      </c>
      <c r="AB38" s="24" t="str">
        <f t="shared" si="7"/>
        <v>-</v>
      </c>
      <c r="AC38" s="25" t="s">
        <v>436</v>
      </c>
      <c r="AD38" s="24">
        <v>2.0910000000000002E-2</v>
      </c>
      <c r="AE38" s="24">
        <v>2253.84</v>
      </c>
      <c r="AF38" s="24">
        <f t="shared" si="8"/>
        <v>107787.66140602583</v>
      </c>
      <c r="AG38" s="25" t="s">
        <v>365</v>
      </c>
      <c r="AH38" s="24" t="s">
        <v>436</v>
      </c>
      <c r="AI38" s="24" t="s">
        <v>436</v>
      </c>
      <c r="AJ38" s="24" t="str">
        <f t="shared" si="9"/>
        <v>-</v>
      </c>
      <c r="AK38" s="24" t="s">
        <v>436</v>
      </c>
      <c r="AL38" s="24" t="s">
        <v>436</v>
      </c>
      <c r="AM38" s="24" t="s">
        <v>436</v>
      </c>
      <c r="AN38" s="24" t="str">
        <f t="shared" si="10"/>
        <v>-</v>
      </c>
      <c r="AO38" s="24" t="s">
        <v>436</v>
      </c>
      <c r="AP38" s="33" t="str">
        <f t="shared" si="11"/>
        <v>///</v>
      </c>
      <c r="AQ38" s="33" t="str">
        <f t="shared" si="12"/>
        <v>///</v>
      </c>
      <c r="AR38" s="33" t="str">
        <f t="shared" si="13"/>
        <v>///</v>
      </c>
      <c r="AT38"/>
    </row>
    <row r="39" spans="1:46" s="22" customFormat="1" x14ac:dyDescent="0.25">
      <c r="A39" s="2" t="s">
        <v>307</v>
      </c>
      <c r="B39" s="24">
        <v>124.60820000000002</v>
      </c>
      <c r="C39" s="24">
        <v>495564.86000000004</v>
      </c>
      <c r="D39" s="24">
        <f t="shared" si="1"/>
        <v>3976.9843397144004</v>
      </c>
      <c r="E39" s="25" t="s">
        <v>400</v>
      </c>
      <c r="F39" s="24">
        <v>118.81800000000001</v>
      </c>
      <c r="G39" s="24">
        <v>268266.67000000004</v>
      </c>
      <c r="H39" s="24">
        <f t="shared" si="2"/>
        <v>2257.7948627312362</v>
      </c>
      <c r="I39" s="25" t="s">
        <v>381</v>
      </c>
      <c r="J39" s="24">
        <v>6.62</v>
      </c>
      <c r="K39" s="24">
        <v>38263.06</v>
      </c>
      <c r="L39" s="24">
        <f t="shared" si="3"/>
        <v>5779.9184290030207</v>
      </c>
      <c r="M39" s="25" t="s">
        <v>381</v>
      </c>
      <c r="N39" s="24">
        <v>13.785000000000002</v>
      </c>
      <c r="O39" s="24">
        <v>82490.5</v>
      </c>
      <c r="P39" s="24">
        <f t="shared" si="4"/>
        <v>5984.0768951759146</v>
      </c>
      <c r="Q39" s="25" t="s">
        <v>382</v>
      </c>
      <c r="R39" s="24" t="s">
        <v>436</v>
      </c>
      <c r="S39" s="24" t="s">
        <v>436</v>
      </c>
      <c r="T39" s="24" t="str">
        <f t="shared" si="5"/>
        <v>-</v>
      </c>
      <c r="U39" s="25" t="s">
        <v>436</v>
      </c>
      <c r="V39" s="24" t="s">
        <v>436</v>
      </c>
      <c r="W39" s="24" t="s">
        <v>436</v>
      </c>
      <c r="X39" s="24" t="str">
        <f t="shared" si="6"/>
        <v>-</v>
      </c>
      <c r="Y39" s="25" t="s">
        <v>436</v>
      </c>
      <c r="Z39" s="24" t="s">
        <v>436</v>
      </c>
      <c r="AA39" s="24" t="s">
        <v>436</v>
      </c>
      <c r="AB39" s="24" t="str">
        <f t="shared" si="7"/>
        <v>-</v>
      </c>
      <c r="AC39" s="25" t="s">
        <v>436</v>
      </c>
      <c r="AD39" s="24" t="s">
        <v>436</v>
      </c>
      <c r="AE39" s="24" t="s">
        <v>436</v>
      </c>
      <c r="AF39" s="24" t="str">
        <f t="shared" si="8"/>
        <v>-</v>
      </c>
      <c r="AG39" s="25" t="s">
        <v>436</v>
      </c>
      <c r="AH39" s="24" t="s">
        <v>436</v>
      </c>
      <c r="AI39" s="24" t="s">
        <v>436</v>
      </c>
      <c r="AJ39" s="24" t="str">
        <f t="shared" si="9"/>
        <v>-</v>
      </c>
      <c r="AK39" s="24" t="s">
        <v>436</v>
      </c>
      <c r="AL39" s="24" t="s">
        <v>436</v>
      </c>
      <c r="AM39" s="24" t="s">
        <v>436</v>
      </c>
      <c r="AN39" s="24" t="str">
        <f t="shared" si="10"/>
        <v>-</v>
      </c>
      <c r="AO39" s="24" t="s">
        <v>436</v>
      </c>
      <c r="AP39" s="33" t="str">
        <f t="shared" si="11"/>
        <v>///</v>
      </c>
      <c r="AQ39" s="33" t="str">
        <f t="shared" si="12"/>
        <v>///</v>
      </c>
      <c r="AR39" s="33" t="str">
        <f t="shared" si="13"/>
        <v>///</v>
      </c>
      <c r="AT39"/>
    </row>
    <row r="40" spans="1:46" s="22" customFormat="1" x14ac:dyDescent="0.25">
      <c r="A40" s="2" t="s">
        <v>2412</v>
      </c>
      <c r="B40" s="24" t="s">
        <v>436</v>
      </c>
      <c r="C40" s="24" t="s">
        <v>436</v>
      </c>
      <c r="D40" s="24" t="str">
        <f t="shared" si="1"/>
        <v>-</v>
      </c>
      <c r="E40" s="25" t="s">
        <v>436</v>
      </c>
      <c r="F40" s="24" t="s">
        <v>436</v>
      </c>
      <c r="G40" s="24" t="s">
        <v>436</v>
      </c>
      <c r="H40" s="24" t="str">
        <f t="shared" si="2"/>
        <v>-</v>
      </c>
      <c r="I40" s="25" t="s">
        <v>436</v>
      </c>
      <c r="J40" s="24">
        <v>6.45</v>
      </c>
      <c r="K40" s="24">
        <v>64199</v>
      </c>
      <c r="L40" s="24">
        <f t="shared" si="3"/>
        <v>9953.3333333333339</v>
      </c>
      <c r="M40" s="25" t="s">
        <v>367</v>
      </c>
      <c r="N40" s="24" t="s">
        <v>436</v>
      </c>
      <c r="O40" s="24" t="s">
        <v>436</v>
      </c>
      <c r="P40" s="24" t="str">
        <f t="shared" si="4"/>
        <v>-</v>
      </c>
      <c r="Q40" s="25" t="s">
        <v>436</v>
      </c>
      <c r="R40" s="24" t="s">
        <v>436</v>
      </c>
      <c r="S40" s="24" t="s">
        <v>436</v>
      </c>
      <c r="T40" s="24" t="str">
        <f t="shared" si="5"/>
        <v>-</v>
      </c>
      <c r="U40" s="25" t="s">
        <v>436</v>
      </c>
      <c r="V40" s="24" t="s">
        <v>436</v>
      </c>
      <c r="W40" s="24" t="s">
        <v>436</v>
      </c>
      <c r="X40" s="24" t="str">
        <f t="shared" si="6"/>
        <v>-</v>
      </c>
      <c r="Y40" s="25" t="s">
        <v>436</v>
      </c>
      <c r="Z40" s="24">
        <v>2.0000000000000002E-5</v>
      </c>
      <c r="AA40" s="24">
        <v>0.02</v>
      </c>
      <c r="AB40" s="24">
        <f t="shared" si="7"/>
        <v>999.99999999999989</v>
      </c>
      <c r="AC40" s="25" t="s">
        <v>370</v>
      </c>
      <c r="AD40" s="24">
        <v>0.72502</v>
      </c>
      <c r="AE40" s="24">
        <v>10875.16</v>
      </c>
      <c r="AF40" s="24">
        <f t="shared" si="8"/>
        <v>14999.806901878568</v>
      </c>
      <c r="AG40" s="25" t="s">
        <v>374</v>
      </c>
      <c r="AH40" s="24" t="s">
        <v>436</v>
      </c>
      <c r="AI40" s="24" t="s">
        <v>436</v>
      </c>
      <c r="AJ40" s="24" t="str">
        <f t="shared" si="9"/>
        <v>-</v>
      </c>
      <c r="AK40" s="24" t="s">
        <v>436</v>
      </c>
      <c r="AL40" s="24" t="s">
        <v>436</v>
      </c>
      <c r="AM40" s="24" t="s">
        <v>436</v>
      </c>
      <c r="AN40" s="24" t="str">
        <f t="shared" si="10"/>
        <v>-</v>
      </c>
      <c r="AO40" s="24" t="s">
        <v>436</v>
      </c>
      <c r="AP40" s="33" t="str">
        <f t="shared" si="11"/>
        <v>///</v>
      </c>
      <c r="AQ40" s="33" t="str">
        <f t="shared" si="12"/>
        <v>///</v>
      </c>
      <c r="AR40" s="33" t="str">
        <f t="shared" si="13"/>
        <v>///</v>
      </c>
      <c r="AT40"/>
    </row>
    <row r="41" spans="1:46" s="22" customFormat="1" x14ac:dyDescent="0.25">
      <c r="A41" s="2" t="s">
        <v>2413</v>
      </c>
      <c r="B41" s="24">
        <v>2.4</v>
      </c>
      <c r="C41" s="24">
        <v>11253.6</v>
      </c>
      <c r="D41" s="24">
        <f t="shared" si="1"/>
        <v>4689</v>
      </c>
      <c r="E41" s="25" t="s">
        <v>374</v>
      </c>
      <c r="F41" s="24">
        <v>1</v>
      </c>
      <c r="G41" s="24">
        <v>4675</v>
      </c>
      <c r="H41" s="24">
        <f t="shared" si="2"/>
        <v>4675</v>
      </c>
      <c r="I41" s="25" t="s">
        <v>374</v>
      </c>
      <c r="J41" s="24">
        <v>2.335</v>
      </c>
      <c r="K41" s="24">
        <v>13180</v>
      </c>
      <c r="L41" s="24">
        <f t="shared" si="3"/>
        <v>5644.5396145610275</v>
      </c>
      <c r="M41" s="25" t="s">
        <v>374</v>
      </c>
      <c r="N41" s="24">
        <v>1.48</v>
      </c>
      <c r="O41" s="24">
        <v>7372</v>
      </c>
      <c r="P41" s="24">
        <f t="shared" si="4"/>
        <v>4981.0810810810808</v>
      </c>
      <c r="Q41" s="25" t="s">
        <v>374</v>
      </c>
      <c r="R41" s="24">
        <v>2.6100000000000003</v>
      </c>
      <c r="S41" s="24">
        <v>13050</v>
      </c>
      <c r="T41" s="24">
        <f t="shared" si="5"/>
        <v>4999.9999999999991</v>
      </c>
      <c r="U41" s="25" t="s">
        <v>374</v>
      </c>
      <c r="V41" s="24">
        <v>4.55</v>
      </c>
      <c r="W41" s="24">
        <v>22235</v>
      </c>
      <c r="X41" s="24">
        <f t="shared" si="6"/>
        <v>4886.8131868131868</v>
      </c>
      <c r="Y41" s="25" t="s">
        <v>374</v>
      </c>
      <c r="Z41" s="24">
        <v>3.9250000000000003</v>
      </c>
      <c r="AA41" s="24">
        <v>24542.5</v>
      </c>
      <c r="AB41" s="24">
        <f t="shared" si="7"/>
        <v>6252.8662420382161</v>
      </c>
      <c r="AC41" s="25" t="s">
        <v>374</v>
      </c>
      <c r="AD41" s="24">
        <v>2.5149999999999997</v>
      </c>
      <c r="AE41" s="24">
        <v>13494.54</v>
      </c>
      <c r="AF41" s="24">
        <f t="shared" si="8"/>
        <v>5365.6222664015913</v>
      </c>
      <c r="AG41" s="25" t="s">
        <v>374</v>
      </c>
      <c r="AH41" s="24">
        <v>1.5</v>
      </c>
      <c r="AI41" s="24">
        <v>8025</v>
      </c>
      <c r="AJ41" s="24">
        <f t="shared" si="9"/>
        <v>5350</v>
      </c>
      <c r="AK41" s="24" t="s">
        <v>374</v>
      </c>
      <c r="AL41" s="24" t="s">
        <v>436</v>
      </c>
      <c r="AM41" s="24" t="s">
        <v>436</v>
      </c>
      <c r="AN41" s="24" t="str">
        <f t="shared" si="10"/>
        <v>-</v>
      </c>
      <c r="AO41" s="24" t="s">
        <v>436</v>
      </c>
      <c r="AP41" s="33" t="str">
        <f t="shared" si="11"/>
        <v>///</v>
      </c>
      <c r="AQ41" s="33" t="str">
        <f t="shared" si="12"/>
        <v>///</v>
      </c>
      <c r="AR41" s="33" t="str">
        <f t="shared" si="13"/>
        <v>///</v>
      </c>
      <c r="AT41"/>
    </row>
    <row r="42" spans="1:46" s="22" customFormat="1" x14ac:dyDescent="0.25">
      <c r="A42" s="2" t="s">
        <v>2414</v>
      </c>
      <c r="B42" s="24">
        <v>130448.16800000001</v>
      </c>
      <c r="C42" s="24">
        <v>21498314.160000011</v>
      </c>
      <c r="D42" s="24">
        <f t="shared" si="1"/>
        <v>164.80349620548148</v>
      </c>
      <c r="E42" s="25" t="s">
        <v>370</v>
      </c>
      <c r="F42" s="24">
        <v>131690.35904000001</v>
      </c>
      <c r="G42" s="24">
        <v>24058635.45000001</v>
      </c>
      <c r="H42" s="24">
        <f t="shared" si="2"/>
        <v>182.6909397573468</v>
      </c>
      <c r="I42" s="25" t="s">
        <v>370</v>
      </c>
      <c r="J42" s="24">
        <v>110860.601</v>
      </c>
      <c r="K42" s="24">
        <v>21380506.109999999</v>
      </c>
      <c r="L42" s="24">
        <f t="shared" si="3"/>
        <v>192.85937399888351</v>
      </c>
      <c r="M42" s="25" t="s">
        <v>370</v>
      </c>
      <c r="N42" s="24">
        <v>110897.57649999997</v>
      </c>
      <c r="O42" s="24">
        <v>22196600.07</v>
      </c>
      <c r="P42" s="24">
        <f t="shared" si="4"/>
        <v>200.15405900236249</v>
      </c>
      <c r="Q42" s="25" t="s">
        <v>370</v>
      </c>
      <c r="R42" s="24">
        <v>94147.763000000035</v>
      </c>
      <c r="S42" s="24">
        <v>19653185.060000002</v>
      </c>
      <c r="T42" s="24">
        <f t="shared" si="5"/>
        <v>208.74829559147352</v>
      </c>
      <c r="U42" s="25" t="s">
        <v>370</v>
      </c>
      <c r="V42" s="24">
        <v>81255.167449999979</v>
      </c>
      <c r="W42" s="24">
        <v>16887925.939999998</v>
      </c>
      <c r="X42" s="24">
        <f t="shared" si="6"/>
        <v>207.83817780440748</v>
      </c>
      <c r="Y42" s="25" t="s">
        <v>370</v>
      </c>
      <c r="Z42" s="24">
        <v>73831.376780000006</v>
      </c>
      <c r="AA42" s="24">
        <v>14705170.350000005</v>
      </c>
      <c r="AB42" s="24">
        <f t="shared" si="7"/>
        <v>199.17237076342116</v>
      </c>
      <c r="AC42" s="25" t="s">
        <v>370</v>
      </c>
      <c r="AD42" s="24">
        <v>60967.846800000007</v>
      </c>
      <c r="AE42" s="24">
        <v>12531879.160000002</v>
      </c>
      <c r="AF42" s="24">
        <f t="shared" si="8"/>
        <v>205.54898717531879</v>
      </c>
      <c r="AG42" s="25" t="s">
        <v>370</v>
      </c>
      <c r="AH42" s="24">
        <v>63214.477000000006</v>
      </c>
      <c r="AI42" s="24">
        <v>12732345.669999998</v>
      </c>
      <c r="AJ42" s="24">
        <f t="shared" si="9"/>
        <v>201.4150282379145</v>
      </c>
      <c r="AK42" s="24" t="s">
        <v>370</v>
      </c>
      <c r="AL42" s="24">
        <v>61615.164599999996</v>
      </c>
      <c r="AM42" s="24">
        <v>12750274.240000004</v>
      </c>
      <c r="AN42" s="24">
        <f t="shared" si="10"/>
        <v>206.93402870500495</v>
      </c>
      <c r="AO42" s="24" t="s">
        <v>370</v>
      </c>
      <c r="AP42" s="33">
        <f t="shared" si="11"/>
        <v>-2.5299780618291079E-2</v>
      </c>
      <c r="AQ42" s="33">
        <f t="shared" si="12"/>
        <v>1.4081121000546482E-3</v>
      </c>
      <c r="AR42" s="33">
        <f t="shared" si="13"/>
        <v>2.740113543350553E-2</v>
      </c>
      <c r="AT42"/>
    </row>
    <row r="43" spans="1:46" s="22" customFormat="1" x14ac:dyDescent="0.25">
      <c r="A43" s="2" t="s">
        <v>40</v>
      </c>
      <c r="B43" s="24">
        <v>1.4331599999999998</v>
      </c>
      <c r="C43" s="24">
        <v>34896.049999999996</v>
      </c>
      <c r="D43" s="24">
        <f t="shared" si="1"/>
        <v>24349.025928716961</v>
      </c>
      <c r="E43" s="25" t="s">
        <v>374</v>
      </c>
      <c r="F43" s="24">
        <v>2.0989399999999998</v>
      </c>
      <c r="G43" s="24">
        <v>98918.27</v>
      </c>
      <c r="H43" s="24">
        <f t="shared" si="2"/>
        <v>47127.726376170838</v>
      </c>
      <c r="I43" s="25" t="s">
        <v>369</v>
      </c>
      <c r="J43" s="24">
        <v>3.2154499999999988</v>
      </c>
      <c r="K43" s="24">
        <v>201970.86000000004</v>
      </c>
      <c r="L43" s="24">
        <f t="shared" si="3"/>
        <v>62812.626537498676</v>
      </c>
      <c r="M43" s="25" t="s">
        <v>369</v>
      </c>
      <c r="N43" s="24">
        <v>3.3333500000000003</v>
      </c>
      <c r="O43" s="24">
        <v>167225.21</v>
      </c>
      <c r="P43" s="24">
        <f t="shared" si="4"/>
        <v>50167.312163439179</v>
      </c>
      <c r="Q43" s="25" t="s">
        <v>374</v>
      </c>
      <c r="R43" s="24">
        <v>3.1895700000000007</v>
      </c>
      <c r="S43" s="24">
        <v>108195.77</v>
      </c>
      <c r="T43" s="24">
        <f t="shared" si="5"/>
        <v>33921.741802186494</v>
      </c>
      <c r="U43" s="25" t="s">
        <v>374</v>
      </c>
      <c r="V43" s="24">
        <v>4.0070999999999994</v>
      </c>
      <c r="W43" s="24">
        <v>154211.19</v>
      </c>
      <c r="X43" s="24">
        <f t="shared" si="6"/>
        <v>38484.487534626045</v>
      </c>
      <c r="Y43" s="25" t="s">
        <v>374</v>
      </c>
      <c r="Z43" s="24">
        <v>4.0066300000000004</v>
      </c>
      <c r="AA43" s="24">
        <v>140589.65</v>
      </c>
      <c r="AB43" s="24">
        <f t="shared" si="7"/>
        <v>35089.252064702749</v>
      </c>
      <c r="AC43" s="25" t="s">
        <v>374</v>
      </c>
      <c r="AD43" s="24">
        <v>4.5815599999999996</v>
      </c>
      <c r="AE43" s="24">
        <v>118982.58000000002</v>
      </c>
      <c r="AF43" s="24">
        <f t="shared" si="8"/>
        <v>25969.883620426237</v>
      </c>
      <c r="AG43" s="25" t="s">
        <v>374</v>
      </c>
      <c r="AH43" s="24">
        <v>1.12524</v>
      </c>
      <c r="AI43" s="24">
        <v>42875.7</v>
      </c>
      <c r="AJ43" s="24">
        <f t="shared" si="9"/>
        <v>38103.604564359601</v>
      </c>
      <c r="AK43" s="24" t="s">
        <v>374</v>
      </c>
      <c r="AL43" s="24" t="s">
        <v>436</v>
      </c>
      <c r="AM43" s="24" t="s">
        <v>436</v>
      </c>
      <c r="AN43" s="24" t="str">
        <f t="shared" si="10"/>
        <v>-</v>
      </c>
      <c r="AO43" s="24" t="s">
        <v>436</v>
      </c>
      <c r="AP43" s="33" t="str">
        <f t="shared" si="11"/>
        <v>///</v>
      </c>
      <c r="AQ43" s="33" t="str">
        <f t="shared" si="12"/>
        <v>///</v>
      </c>
      <c r="AR43" s="33" t="str">
        <f t="shared" si="13"/>
        <v>///</v>
      </c>
      <c r="AT43"/>
    </row>
    <row r="44" spans="1:46" s="22" customFormat="1" x14ac:dyDescent="0.25">
      <c r="A44" s="2" t="s">
        <v>41</v>
      </c>
      <c r="B44" s="24">
        <v>27.361000000000001</v>
      </c>
      <c r="C44" s="24">
        <v>734399.22999999986</v>
      </c>
      <c r="D44" s="24">
        <f t="shared" si="1"/>
        <v>26841.096085669378</v>
      </c>
      <c r="E44" s="25" t="s">
        <v>370</v>
      </c>
      <c r="F44" s="24">
        <v>26.09151</v>
      </c>
      <c r="G44" s="24">
        <v>1061405.4099999999</v>
      </c>
      <c r="H44" s="24">
        <f t="shared" si="2"/>
        <v>40680.106670713954</v>
      </c>
      <c r="I44" s="25" t="s">
        <v>370</v>
      </c>
      <c r="J44" s="24">
        <v>23.958299999999991</v>
      </c>
      <c r="K44" s="24">
        <v>717637.41</v>
      </c>
      <c r="L44" s="24">
        <f t="shared" si="3"/>
        <v>29953.603135447855</v>
      </c>
      <c r="M44" s="25" t="s">
        <v>370</v>
      </c>
      <c r="N44" s="24">
        <v>16.664999999999996</v>
      </c>
      <c r="O44" s="24">
        <v>320361.38</v>
      </c>
      <c r="P44" s="24">
        <f t="shared" si="4"/>
        <v>19223.605160516057</v>
      </c>
      <c r="Q44" s="25" t="s">
        <v>370</v>
      </c>
      <c r="R44" s="24">
        <v>14.269209999999998</v>
      </c>
      <c r="S44" s="24">
        <v>278589.24</v>
      </c>
      <c r="T44" s="24">
        <f t="shared" si="5"/>
        <v>19523.802649200625</v>
      </c>
      <c r="U44" s="25" t="s">
        <v>374</v>
      </c>
      <c r="V44" s="24">
        <v>13.229000000000003</v>
      </c>
      <c r="W44" s="24">
        <v>276601.27</v>
      </c>
      <c r="X44" s="24">
        <f t="shared" si="6"/>
        <v>20908.705873459821</v>
      </c>
      <c r="Y44" s="25" t="s">
        <v>376</v>
      </c>
      <c r="Z44" s="24">
        <v>13.109999999999998</v>
      </c>
      <c r="AA44" s="24">
        <v>243001</v>
      </c>
      <c r="AB44" s="24">
        <f t="shared" si="7"/>
        <v>18535.545385202138</v>
      </c>
      <c r="AC44" s="25" t="s">
        <v>374</v>
      </c>
      <c r="AD44" s="24">
        <v>11.875</v>
      </c>
      <c r="AE44" s="24">
        <v>214616.50000000003</v>
      </c>
      <c r="AF44" s="24">
        <f t="shared" si="8"/>
        <v>18072.968421052636</v>
      </c>
      <c r="AG44" s="25" t="s">
        <v>374</v>
      </c>
      <c r="AH44" s="24">
        <v>3.5449999999999999</v>
      </c>
      <c r="AI44" s="24">
        <v>71375.539999999994</v>
      </c>
      <c r="AJ44" s="24">
        <f t="shared" si="9"/>
        <v>20134.143864598023</v>
      </c>
      <c r="AK44" s="24" t="s">
        <v>468</v>
      </c>
      <c r="AL44" s="24">
        <v>0.71</v>
      </c>
      <c r="AM44" s="24">
        <v>12072</v>
      </c>
      <c r="AN44" s="24">
        <f t="shared" si="10"/>
        <v>17002.816901408452</v>
      </c>
      <c r="AO44" s="24" t="s">
        <v>468</v>
      </c>
      <c r="AP44" s="33">
        <f t="shared" si="11"/>
        <v>-0.79971791255289137</v>
      </c>
      <c r="AQ44" s="33">
        <f t="shared" si="12"/>
        <v>-0.83086642847115411</v>
      </c>
      <c r="AR44" s="33">
        <f t="shared" si="13"/>
        <v>-0.15552322384541017</v>
      </c>
      <c r="AT44"/>
    </row>
    <row r="45" spans="1:46" s="22" customFormat="1" x14ac:dyDescent="0.25">
      <c r="A45" s="2" t="s">
        <v>42</v>
      </c>
      <c r="B45" s="24">
        <v>82.945000000000007</v>
      </c>
      <c r="C45" s="24">
        <v>645791.72</v>
      </c>
      <c r="D45" s="24">
        <f t="shared" si="1"/>
        <v>7785.7823859183782</v>
      </c>
      <c r="E45" s="25" t="s">
        <v>376</v>
      </c>
      <c r="F45" s="24">
        <v>185.71271000000004</v>
      </c>
      <c r="G45" s="24">
        <v>1536112.3599999999</v>
      </c>
      <c r="H45" s="24">
        <f t="shared" si="2"/>
        <v>8271.4444261784756</v>
      </c>
      <c r="I45" s="25" t="s">
        <v>376</v>
      </c>
      <c r="J45" s="24">
        <v>125.277</v>
      </c>
      <c r="K45" s="24">
        <v>1017492.0899999999</v>
      </c>
      <c r="L45" s="24">
        <f t="shared" si="3"/>
        <v>8121.9385042745262</v>
      </c>
      <c r="M45" s="25" t="s">
        <v>376</v>
      </c>
      <c r="N45" s="24">
        <v>139.64000000000001</v>
      </c>
      <c r="O45" s="24">
        <v>1180217.1800000002</v>
      </c>
      <c r="P45" s="24">
        <f t="shared" si="4"/>
        <v>8451.8560584359784</v>
      </c>
      <c r="Q45" s="25" t="s">
        <v>376</v>
      </c>
      <c r="R45" s="24">
        <v>353.55999999999995</v>
      </c>
      <c r="S45" s="24">
        <v>2990208.44</v>
      </c>
      <c r="T45" s="24">
        <f t="shared" si="5"/>
        <v>8457.4285552664332</v>
      </c>
      <c r="U45" s="25" t="s">
        <v>376</v>
      </c>
      <c r="V45" s="24">
        <v>121.42000000000002</v>
      </c>
      <c r="W45" s="24">
        <v>1002684.75</v>
      </c>
      <c r="X45" s="24">
        <f t="shared" si="6"/>
        <v>8257.9867402404871</v>
      </c>
      <c r="Y45" s="25" t="s">
        <v>376</v>
      </c>
      <c r="Z45" s="24">
        <v>318.27499999999998</v>
      </c>
      <c r="AA45" s="24">
        <v>2501920.25</v>
      </c>
      <c r="AB45" s="24">
        <f t="shared" si="7"/>
        <v>7860.8758149399109</v>
      </c>
      <c r="AC45" s="25" t="s">
        <v>376</v>
      </c>
      <c r="AD45" s="24">
        <v>395.40000000000003</v>
      </c>
      <c r="AE45" s="24">
        <v>2908649.5</v>
      </c>
      <c r="AF45" s="24">
        <f t="shared" si="8"/>
        <v>7356.2202832574603</v>
      </c>
      <c r="AG45" s="25" t="s">
        <v>374</v>
      </c>
      <c r="AH45" s="24">
        <v>119.75</v>
      </c>
      <c r="AI45" s="24">
        <v>987103</v>
      </c>
      <c r="AJ45" s="24">
        <f t="shared" si="9"/>
        <v>8243.0313152400831</v>
      </c>
      <c r="AK45" s="24" t="s">
        <v>367</v>
      </c>
      <c r="AL45" s="24" t="s">
        <v>436</v>
      </c>
      <c r="AM45" s="24" t="s">
        <v>436</v>
      </c>
      <c r="AN45" s="24" t="str">
        <f t="shared" si="10"/>
        <v>-</v>
      </c>
      <c r="AO45" s="24" t="s">
        <v>436</v>
      </c>
      <c r="AP45" s="33" t="str">
        <f t="shared" si="11"/>
        <v>///</v>
      </c>
      <c r="AQ45" s="33" t="str">
        <f t="shared" si="12"/>
        <v>///</v>
      </c>
      <c r="AR45" s="33" t="str">
        <f t="shared" si="13"/>
        <v>///</v>
      </c>
      <c r="AT45"/>
    </row>
    <row r="46" spans="1:46" s="22" customFormat="1" x14ac:dyDescent="0.25">
      <c r="A46" s="2" t="s">
        <v>309</v>
      </c>
      <c r="B46" s="24" t="s">
        <v>436</v>
      </c>
      <c r="C46" s="24" t="s">
        <v>436</v>
      </c>
      <c r="D46" s="24" t="str">
        <f t="shared" si="1"/>
        <v>-</v>
      </c>
      <c r="E46" s="25" t="s">
        <v>436</v>
      </c>
      <c r="F46" s="24" t="s">
        <v>436</v>
      </c>
      <c r="G46" s="24" t="s">
        <v>436</v>
      </c>
      <c r="H46" s="24" t="str">
        <f t="shared" si="2"/>
        <v>-</v>
      </c>
      <c r="I46" s="25" t="s">
        <v>436</v>
      </c>
      <c r="J46" s="24">
        <v>10.26755</v>
      </c>
      <c r="K46" s="24">
        <v>62481.960000000006</v>
      </c>
      <c r="L46" s="24">
        <f t="shared" si="3"/>
        <v>6085.3816148935248</v>
      </c>
      <c r="M46" s="25" t="s">
        <v>440</v>
      </c>
      <c r="N46" s="24">
        <v>1.5</v>
      </c>
      <c r="O46" s="24">
        <v>14550</v>
      </c>
      <c r="P46" s="24">
        <f t="shared" si="4"/>
        <v>9700</v>
      </c>
      <c r="Q46" s="25" t="s">
        <v>380</v>
      </c>
      <c r="R46" s="24" t="s">
        <v>436</v>
      </c>
      <c r="S46" s="24" t="s">
        <v>436</v>
      </c>
      <c r="T46" s="24" t="str">
        <f t="shared" si="5"/>
        <v>-</v>
      </c>
      <c r="U46" s="25" t="s">
        <v>436</v>
      </c>
      <c r="V46" s="24" t="s">
        <v>436</v>
      </c>
      <c r="W46" s="24" t="s">
        <v>436</v>
      </c>
      <c r="X46" s="24" t="str">
        <f t="shared" si="6"/>
        <v>-</v>
      </c>
      <c r="Y46" s="25" t="s">
        <v>436</v>
      </c>
      <c r="Z46" s="24" t="s">
        <v>436</v>
      </c>
      <c r="AA46" s="24" t="s">
        <v>436</v>
      </c>
      <c r="AB46" s="24" t="str">
        <f t="shared" si="7"/>
        <v>-</v>
      </c>
      <c r="AC46" s="25" t="s">
        <v>436</v>
      </c>
      <c r="AD46" s="24" t="s">
        <v>436</v>
      </c>
      <c r="AE46" s="24" t="s">
        <v>436</v>
      </c>
      <c r="AF46" s="24" t="str">
        <f t="shared" si="8"/>
        <v>-</v>
      </c>
      <c r="AG46" s="25" t="s">
        <v>436</v>
      </c>
      <c r="AH46" s="24" t="s">
        <v>436</v>
      </c>
      <c r="AI46" s="24" t="s">
        <v>436</v>
      </c>
      <c r="AJ46" s="24" t="str">
        <f t="shared" si="9"/>
        <v>-</v>
      </c>
      <c r="AK46" s="24" t="s">
        <v>436</v>
      </c>
      <c r="AL46" s="24" t="s">
        <v>436</v>
      </c>
      <c r="AM46" s="24" t="s">
        <v>436</v>
      </c>
      <c r="AN46" s="24" t="str">
        <f t="shared" si="10"/>
        <v>-</v>
      </c>
      <c r="AO46" s="24" t="s">
        <v>436</v>
      </c>
      <c r="AP46" s="33" t="str">
        <f t="shared" si="11"/>
        <v>///</v>
      </c>
      <c r="AQ46" s="33" t="str">
        <f t="shared" si="12"/>
        <v>///</v>
      </c>
      <c r="AR46" s="33" t="str">
        <f t="shared" si="13"/>
        <v>///</v>
      </c>
      <c r="AT46"/>
    </row>
    <row r="47" spans="1:46" s="22" customFormat="1" x14ac:dyDescent="0.25">
      <c r="A47" s="2" t="s">
        <v>2415</v>
      </c>
      <c r="B47" s="24">
        <v>0.10026</v>
      </c>
      <c r="C47" s="24">
        <v>784.29</v>
      </c>
      <c r="D47" s="24">
        <f t="shared" si="1"/>
        <v>7822.5613405146614</v>
      </c>
      <c r="E47" s="25" t="s">
        <v>399</v>
      </c>
      <c r="F47" s="24">
        <v>63.12</v>
      </c>
      <c r="G47" s="24">
        <v>106296</v>
      </c>
      <c r="H47" s="24">
        <f t="shared" si="2"/>
        <v>1684.0304182509506</v>
      </c>
      <c r="I47" s="25" t="s">
        <v>367</v>
      </c>
      <c r="J47" s="24">
        <v>7.6599999999999993</v>
      </c>
      <c r="K47" s="24">
        <v>18104</v>
      </c>
      <c r="L47" s="24">
        <f t="shared" si="3"/>
        <v>2363.4464751958226</v>
      </c>
      <c r="M47" s="25" t="s">
        <v>367</v>
      </c>
      <c r="N47" s="24">
        <v>3.0009999999999998E-2</v>
      </c>
      <c r="O47" s="24">
        <v>115.9</v>
      </c>
      <c r="P47" s="24">
        <f t="shared" si="4"/>
        <v>3862.0459846717763</v>
      </c>
      <c r="Q47" s="25" t="s">
        <v>374</v>
      </c>
      <c r="R47" s="24">
        <v>137.5</v>
      </c>
      <c r="S47" s="24">
        <v>194423.71000000002</v>
      </c>
      <c r="T47" s="24">
        <f t="shared" si="5"/>
        <v>1413.9906181818183</v>
      </c>
      <c r="U47" s="25" t="s">
        <v>367</v>
      </c>
      <c r="V47" s="24">
        <v>1.8</v>
      </c>
      <c r="W47" s="24">
        <v>6570</v>
      </c>
      <c r="X47" s="24">
        <f t="shared" si="6"/>
        <v>3650</v>
      </c>
      <c r="Y47" s="25" t="s">
        <v>372</v>
      </c>
      <c r="Z47" s="24">
        <v>21.000010000000003</v>
      </c>
      <c r="AA47" s="24">
        <v>40572.020000000004</v>
      </c>
      <c r="AB47" s="24">
        <f t="shared" si="7"/>
        <v>1932.0000323809368</v>
      </c>
      <c r="AC47" s="25" t="s">
        <v>367</v>
      </c>
      <c r="AD47" s="24">
        <v>7.1999999999999993</v>
      </c>
      <c r="AE47" s="24">
        <v>19692</v>
      </c>
      <c r="AF47" s="24">
        <f t="shared" si="8"/>
        <v>2735.0000000000005</v>
      </c>
      <c r="AG47" s="25" t="s">
        <v>367</v>
      </c>
      <c r="AH47" s="24">
        <v>22</v>
      </c>
      <c r="AI47" s="24">
        <v>36300</v>
      </c>
      <c r="AJ47" s="24">
        <f t="shared" si="9"/>
        <v>1650</v>
      </c>
      <c r="AK47" s="24" t="s">
        <v>367</v>
      </c>
      <c r="AL47" s="24" t="s">
        <v>436</v>
      </c>
      <c r="AM47" s="24" t="s">
        <v>436</v>
      </c>
      <c r="AN47" s="24" t="str">
        <f t="shared" si="10"/>
        <v>-</v>
      </c>
      <c r="AO47" s="24" t="s">
        <v>436</v>
      </c>
      <c r="AP47" s="33" t="str">
        <f t="shared" si="11"/>
        <v>///</v>
      </c>
      <c r="AQ47" s="33" t="str">
        <f t="shared" si="12"/>
        <v>///</v>
      </c>
      <c r="AR47" s="33" t="str">
        <f t="shared" si="13"/>
        <v>///</v>
      </c>
      <c r="AT47"/>
    </row>
    <row r="48" spans="1:46" s="22" customFormat="1" x14ac:dyDescent="0.25">
      <c r="A48" s="2" t="s">
        <v>2416</v>
      </c>
      <c r="B48" s="24">
        <v>266.74</v>
      </c>
      <c r="C48" s="24">
        <v>294010.59999999998</v>
      </c>
      <c r="D48" s="24">
        <f t="shared" si="1"/>
        <v>1102.2366349253955</v>
      </c>
      <c r="E48" s="25" t="s">
        <v>367</v>
      </c>
      <c r="F48" s="24">
        <v>318.39999999999998</v>
      </c>
      <c r="G48" s="24">
        <v>384903</v>
      </c>
      <c r="H48" s="24">
        <f t="shared" si="2"/>
        <v>1208.8662060301508</v>
      </c>
      <c r="I48" s="25" t="s">
        <v>367</v>
      </c>
      <c r="J48" s="24">
        <v>413.97999999999996</v>
      </c>
      <c r="K48" s="24">
        <v>468819.20000000001</v>
      </c>
      <c r="L48" s="24">
        <f t="shared" si="3"/>
        <v>1132.4682351804436</v>
      </c>
      <c r="M48" s="25" t="s">
        <v>367</v>
      </c>
      <c r="N48" s="24">
        <v>278.79999999999995</v>
      </c>
      <c r="O48" s="24">
        <v>341213.33</v>
      </c>
      <c r="P48" s="24">
        <f t="shared" si="4"/>
        <v>1223.8641678622671</v>
      </c>
      <c r="Q48" s="25" t="s">
        <v>367</v>
      </c>
      <c r="R48" s="24">
        <v>34</v>
      </c>
      <c r="S48" s="24">
        <v>44860</v>
      </c>
      <c r="T48" s="24">
        <f t="shared" si="5"/>
        <v>1319.4117647058824</v>
      </c>
      <c r="U48" s="25" t="s">
        <v>367</v>
      </c>
      <c r="V48" s="24">
        <v>26</v>
      </c>
      <c r="W48" s="24">
        <v>45690</v>
      </c>
      <c r="X48" s="24">
        <f t="shared" si="6"/>
        <v>1757.3076923076924</v>
      </c>
      <c r="Y48" s="25" t="s">
        <v>366</v>
      </c>
      <c r="Z48" s="24">
        <v>332.9</v>
      </c>
      <c r="AA48" s="24">
        <v>350231.48</v>
      </c>
      <c r="AB48" s="24">
        <f t="shared" si="7"/>
        <v>1052.0621207569841</v>
      </c>
      <c r="AC48" s="25" t="s">
        <v>367</v>
      </c>
      <c r="AD48" s="24">
        <v>34.1</v>
      </c>
      <c r="AE48" s="24">
        <v>59032.6</v>
      </c>
      <c r="AF48" s="24">
        <f t="shared" si="8"/>
        <v>1731.1612903225805</v>
      </c>
      <c r="AG48" s="25" t="s">
        <v>366</v>
      </c>
      <c r="AH48" s="24">
        <v>31.78</v>
      </c>
      <c r="AI48" s="24">
        <v>34065.599999999999</v>
      </c>
      <c r="AJ48" s="24">
        <f t="shared" si="9"/>
        <v>1071.9194461925738</v>
      </c>
      <c r="AK48" s="24" t="s">
        <v>367</v>
      </c>
      <c r="AL48" s="24" t="s">
        <v>436</v>
      </c>
      <c r="AM48" s="24" t="s">
        <v>436</v>
      </c>
      <c r="AN48" s="24" t="str">
        <f t="shared" si="10"/>
        <v>-</v>
      </c>
      <c r="AO48" s="24" t="s">
        <v>436</v>
      </c>
      <c r="AP48" s="33" t="str">
        <f t="shared" si="11"/>
        <v>///</v>
      </c>
      <c r="AQ48" s="33" t="str">
        <f t="shared" si="12"/>
        <v>///</v>
      </c>
      <c r="AR48" s="33" t="str">
        <f t="shared" si="13"/>
        <v>///</v>
      </c>
      <c r="AT48"/>
    </row>
    <row r="49" spans="1:46" s="22" customFormat="1" x14ac:dyDescent="0.25">
      <c r="A49" s="2" t="s">
        <v>45</v>
      </c>
      <c r="B49" s="24">
        <v>297.45656000000002</v>
      </c>
      <c r="C49" s="24">
        <v>9604029.9199999999</v>
      </c>
      <c r="D49" s="24">
        <f t="shared" si="1"/>
        <v>32287.167981771858</v>
      </c>
      <c r="E49" s="25" t="s">
        <v>441</v>
      </c>
      <c r="F49" s="24">
        <v>392.37918999999999</v>
      </c>
      <c r="G49" s="24">
        <v>12135858.709999999</v>
      </c>
      <c r="H49" s="24">
        <f t="shared" si="2"/>
        <v>30928.905047181528</v>
      </c>
      <c r="I49" s="25" t="s">
        <v>441</v>
      </c>
      <c r="J49" s="24">
        <v>141.44713999999999</v>
      </c>
      <c r="K49" s="24">
        <v>11032063.840000002</v>
      </c>
      <c r="L49" s="24">
        <f t="shared" si="3"/>
        <v>77994.251704205555</v>
      </c>
      <c r="M49" s="25" t="s">
        <v>441</v>
      </c>
      <c r="N49" s="24">
        <v>72.833960000000005</v>
      </c>
      <c r="O49" s="24">
        <v>10652612.5</v>
      </c>
      <c r="P49" s="24">
        <f t="shared" si="4"/>
        <v>146258.8674294244</v>
      </c>
      <c r="Q49" s="25" t="s">
        <v>441</v>
      </c>
      <c r="R49" s="24">
        <v>854.53045000000009</v>
      </c>
      <c r="S49" s="24">
        <v>13886780.839999996</v>
      </c>
      <c r="T49" s="24">
        <f t="shared" si="5"/>
        <v>16250.77355640164</v>
      </c>
      <c r="U49" s="25" t="s">
        <v>441</v>
      </c>
      <c r="V49" s="24">
        <v>1365.80512</v>
      </c>
      <c r="W49" s="24">
        <v>15709941.999999998</v>
      </c>
      <c r="X49" s="24">
        <f t="shared" si="6"/>
        <v>11502.330581393631</v>
      </c>
      <c r="Y49" s="25" t="s">
        <v>441</v>
      </c>
      <c r="Z49" s="24">
        <v>468.62182999999976</v>
      </c>
      <c r="AA49" s="24">
        <v>11687968.789999999</v>
      </c>
      <c r="AB49" s="24">
        <f t="shared" si="7"/>
        <v>24941.153061520854</v>
      </c>
      <c r="AC49" s="25" t="s">
        <v>441</v>
      </c>
      <c r="AD49" s="24">
        <v>133.85319999999999</v>
      </c>
      <c r="AE49" s="24">
        <v>7460682.3299999991</v>
      </c>
      <c r="AF49" s="24">
        <f t="shared" si="8"/>
        <v>55737.79580914016</v>
      </c>
      <c r="AG49" s="25" t="s">
        <v>441</v>
      </c>
      <c r="AH49" s="24">
        <v>138.56943999999999</v>
      </c>
      <c r="AI49" s="24">
        <v>6732217.9800000004</v>
      </c>
      <c r="AJ49" s="24">
        <f t="shared" si="9"/>
        <v>48583.713551848094</v>
      </c>
      <c r="AK49" s="24" t="s">
        <v>468</v>
      </c>
      <c r="AL49" s="24">
        <v>79.669050000000013</v>
      </c>
      <c r="AM49" s="24">
        <v>4159630.3099999996</v>
      </c>
      <c r="AN49" s="24">
        <f t="shared" si="10"/>
        <v>52211.370789534943</v>
      </c>
      <c r="AO49" s="24" t="s">
        <v>468</v>
      </c>
      <c r="AP49" s="33">
        <f t="shared" si="11"/>
        <v>-0.42506046066145597</v>
      </c>
      <c r="AQ49" s="33">
        <f t="shared" si="12"/>
        <v>-0.38213077438113507</v>
      </c>
      <c r="AR49" s="33">
        <f t="shared" si="13"/>
        <v>7.4668175247975865E-2</v>
      </c>
      <c r="AT49"/>
    </row>
    <row r="50" spans="1:46" s="22" customFormat="1" x14ac:dyDescent="0.25">
      <c r="A50" s="2" t="s">
        <v>46</v>
      </c>
      <c r="B50" s="24">
        <v>1861.8750000000002</v>
      </c>
      <c r="C50" s="24">
        <v>2952601.89</v>
      </c>
      <c r="D50" s="24">
        <f t="shared" si="1"/>
        <v>1585.8217603222556</v>
      </c>
      <c r="E50" s="25" t="s">
        <v>370</v>
      </c>
      <c r="F50" s="24">
        <v>1930.4499999999996</v>
      </c>
      <c r="G50" s="24">
        <v>3109986.16</v>
      </c>
      <c r="H50" s="24">
        <f t="shared" si="2"/>
        <v>1611.0161672148986</v>
      </c>
      <c r="I50" s="25" t="s">
        <v>370</v>
      </c>
      <c r="J50" s="24">
        <v>1738.3187500000001</v>
      </c>
      <c r="K50" s="24">
        <v>3177386.6300000004</v>
      </c>
      <c r="L50" s="24">
        <f t="shared" si="3"/>
        <v>1827.8504043058847</v>
      </c>
      <c r="M50" s="25" t="s">
        <v>370</v>
      </c>
      <c r="N50" s="24">
        <v>481.99150000000003</v>
      </c>
      <c r="O50" s="24">
        <v>1135818.75</v>
      </c>
      <c r="P50" s="24">
        <f t="shared" si="4"/>
        <v>2356.5119924314017</v>
      </c>
      <c r="Q50" s="25" t="s">
        <v>370</v>
      </c>
      <c r="R50" s="24">
        <v>152.26115999999999</v>
      </c>
      <c r="S50" s="24">
        <v>780434</v>
      </c>
      <c r="T50" s="24">
        <f t="shared" si="5"/>
        <v>5125.6275730462057</v>
      </c>
      <c r="U50" s="25" t="s">
        <v>366</v>
      </c>
      <c r="V50" s="24">
        <v>72.900000000000006</v>
      </c>
      <c r="W50" s="24">
        <v>388743.19000000006</v>
      </c>
      <c r="X50" s="24">
        <f t="shared" si="6"/>
        <v>5332.5540466392322</v>
      </c>
      <c r="Y50" s="25" t="s">
        <v>366</v>
      </c>
      <c r="Z50" s="24">
        <v>49.704999999999998</v>
      </c>
      <c r="AA50" s="24">
        <v>246859.13</v>
      </c>
      <c r="AB50" s="24">
        <f t="shared" si="7"/>
        <v>4966.4848606780006</v>
      </c>
      <c r="AC50" s="25" t="s">
        <v>366</v>
      </c>
      <c r="AD50" s="24">
        <v>60.258000000000003</v>
      </c>
      <c r="AE50" s="24">
        <v>223513.22999999998</v>
      </c>
      <c r="AF50" s="24">
        <f t="shared" si="8"/>
        <v>3709.2706362640643</v>
      </c>
      <c r="AG50" s="25" t="s">
        <v>366</v>
      </c>
      <c r="AH50" s="24">
        <v>10</v>
      </c>
      <c r="AI50" s="24">
        <v>44274.869999999995</v>
      </c>
      <c r="AJ50" s="24">
        <f t="shared" si="9"/>
        <v>4427.4869999999992</v>
      </c>
      <c r="AK50" s="24" t="s">
        <v>377</v>
      </c>
      <c r="AL50" s="24">
        <v>5.0552000000000001</v>
      </c>
      <c r="AM50" s="24">
        <v>56589.51</v>
      </c>
      <c r="AN50" s="24">
        <f t="shared" si="10"/>
        <v>11194.316743155563</v>
      </c>
      <c r="AO50" s="24" t="s">
        <v>468</v>
      </c>
      <c r="AP50" s="33">
        <f t="shared" si="11"/>
        <v>-0.49448000000000003</v>
      </c>
      <c r="AQ50" s="33">
        <f t="shared" si="12"/>
        <v>0.27814062469296941</v>
      </c>
      <c r="AR50" s="33">
        <f t="shared" si="13"/>
        <v>1.5283680659379835</v>
      </c>
      <c r="AT50"/>
    </row>
    <row r="51" spans="1:46" s="22" customFormat="1" x14ac:dyDescent="0.25">
      <c r="A51" s="2" t="s">
        <v>47</v>
      </c>
      <c r="B51" s="24">
        <v>12022.916100000004</v>
      </c>
      <c r="C51" s="24">
        <v>50857316.889999993</v>
      </c>
      <c r="D51" s="24">
        <f t="shared" si="1"/>
        <v>4230.0317549417132</v>
      </c>
      <c r="E51" s="25" t="s">
        <v>440</v>
      </c>
      <c r="F51" s="24">
        <v>10018.93028</v>
      </c>
      <c r="G51" s="24">
        <v>47203440.809999995</v>
      </c>
      <c r="H51" s="24">
        <f t="shared" si="2"/>
        <v>4711.4252211364819</v>
      </c>
      <c r="I51" s="25" t="s">
        <v>440</v>
      </c>
      <c r="J51" s="24">
        <v>7607.5184099999997</v>
      </c>
      <c r="K51" s="24">
        <v>51050100.150000006</v>
      </c>
      <c r="L51" s="24">
        <f t="shared" si="3"/>
        <v>6710.4800013227978</v>
      </c>
      <c r="M51" s="25" t="s">
        <v>440</v>
      </c>
      <c r="N51" s="24">
        <v>10022.872700000002</v>
      </c>
      <c r="O51" s="24">
        <v>71498169.509999976</v>
      </c>
      <c r="P51" s="24">
        <f t="shared" si="4"/>
        <v>7133.5007088337024</v>
      </c>
      <c r="Q51" s="25" t="s">
        <v>440</v>
      </c>
      <c r="R51" s="24">
        <v>8848.3979000000036</v>
      </c>
      <c r="S51" s="24">
        <v>60983424.169999994</v>
      </c>
      <c r="T51" s="24">
        <f t="shared" si="5"/>
        <v>6892.0300442185098</v>
      </c>
      <c r="U51" s="25" t="s">
        <v>440</v>
      </c>
      <c r="V51" s="24">
        <v>8221.1831999999995</v>
      </c>
      <c r="W51" s="24">
        <v>54484771.199999996</v>
      </c>
      <c r="X51" s="24">
        <f t="shared" si="6"/>
        <v>6627.3637108585535</v>
      </c>
      <c r="Y51" s="25" t="s">
        <v>440</v>
      </c>
      <c r="Z51" s="24">
        <v>7614.6347400000004</v>
      </c>
      <c r="AA51" s="24">
        <v>47407212.019999988</v>
      </c>
      <c r="AB51" s="24">
        <f t="shared" si="7"/>
        <v>6225.8025025111037</v>
      </c>
      <c r="AC51" s="25" t="s">
        <v>440</v>
      </c>
      <c r="AD51" s="24">
        <v>8680.2137699999985</v>
      </c>
      <c r="AE51" s="24">
        <v>48467464.999999978</v>
      </c>
      <c r="AF51" s="24">
        <f t="shared" si="8"/>
        <v>5583.6718177967159</v>
      </c>
      <c r="AG51" s="25" t="s">
        <v>440</v>
      </c>
      <c r="AH51" s="24">
        <v>1530.1901</v>
      </c>
      <c r="AI51" s="24">
        <v>9376034.790000001</v>
      </c>
      <c r="AJ51" s="24">
        <f t="shared" si="9"/>
        <v>6127.3659985122113</v>
      </c>
      <c r="AK51" s="24" t="s">
        <v>440</v>
      </c>
      <c r="AL51" s="24" t="s">
        <v>436</v>
      </c>
      <c r="AM51" s="24" t="s">
        <v>436</v>
      </c>
      <c r="AN51" s="24" t="str">
        <f t="shared" si="10"/>
        <v>-</v>
      </c>
      <c r="AO51" s="24" t="s">
        <v>436</v>
      </c>
      <c r="AP51" s="33" t="str">
        <f t="shared" si="11"/>
        <v>///</v>
      </c>
      <c r="AQ51" s="33" t="str">
        <f t="shared" si="12"/>
        <v>///</v>
      </c>
      <c r="AR51" s="33" t="str">
        <f t="shared" si="13"/>
        <v>///</v>
      </c>
      <c r="AT51"/>
    </row>
    <row r="52" spans="1:46" s="22" customFormat="1" x14ac:dyDescent="0.25">
      <c r="A52" s="2" t="s">
        <v>2417</v>
      </c>
      <c r="B52" s="24">
        <v>56663.737330000018</v>
      </c>
      <c r="C52" s="24">
        <v>24239602.799999986</v>
      </c>
      <c r="D52" s="24">
        <f t="shared" si="1"/>
        <v>427.77981019558666</v>
      </c>
      <c r="E52" s="25" t="s">
        <v>372</v>
      </c>
      <c r="F52" s="24">
        <v>69146.009590000001</v>
      </c>
      <c r="G52" s="24">
        <v>46109047.139999986</v>
      </c>
      <c r="H52" s="24">
        <f t="shared" si="2"/>
        <v>666.83598104073883</v>
      </c>
      <c r="I52" s="25" t="s">
        <v>440</v>
      </c>
      <c r="J52" s="24">
        <v>68850.530480000001</v>
      </c>
      <c r="K52" s="24">
        <v>46437826.120000012</v>
      </c>
      <c r="L52" s="24">
        <f t="shared" si="3"/>
        <v>674.47303305076889</v>
      </c>
      <c r="M52" s="25" t="s">
        <v>440</v>
      </c>
      <c r="N52" s="24">
        <v>100999.37537000001</v>
      </c>
      <c r="O52" s="24">
        <v>76104371.87999998</v>
      </c>
      <c r="P52" s="24">
        <f t="shared" si="4"/>
        <v>753.51329254463258</v>
      </c>
      <c r="Q52" s="25" t="s">
        <v>440</v>
      </c>
      <c r="R52" s="24">
        <v>102516.00552999997</v>
      </c>
      <c r="S52" s="24">
        <v>66324437.229999997</v>
      </c>
      <c r="T52" s="24">
        <f t="shared" si="5"/>
        <v>646.96665547109149</v>
      </c>
      <c r="U52" s="25" t="s">
        <v>440</v>
      </c>
      <c r="V52" s="24">
        <v>87035.827609999949</v>
      </c>
      <c r="W52" s="24">
        <v>44859308.449999988</v>
      </c>
      <c r="X52" s="24">
        <f t="shared" si="6"/>
        <v>515.41198241959262</v>
      </c>
      <c r="Y52" s="25" t="s">
        <v>372</v>
      </c>
      <c r="Z52" s="24">
        <v>96481.927230000045</v>
      </c>
      <c r="AA52" s="24">
        <v>40887625.159999989</v>
      </c>
      <c r="AB52" s="24">
        <f t="shared" si="7"/>
        <v>423.78532782133743</v>
      </c>
      <c r="AC52" s="25" t="s">
        <v>383</v>
      </c>
      <c r="AD52" s="24">
        <v>105684.99935</v>
      </c>
      <c r="AE52" s="24">
        <v>57172027.650000013</v>
      </c>
      <c r="AF52" s="24">
        <f t="shared" si="8"/>
        <v>540.96634339431455</v>
      </c>
      <c r="AG52" s="25" t="s">
        <v>450</v>
      </c>
      <c r="AH52" s="24">
        <v>111731.16009999999</v>
      </c>
      <c r="AI52" s="24">
        <v>83437810.430000007</v>
      </c>
      <c r="AJ52" s="24">
        <f t="shared" si="9"/>
        <v>746.7729714371776</v>
      </c>
      <c r="AK52" s="24" t="s">
        <v>468</v>
      </c>
      <c r="AL52" s="24">
        <v>118198.76708999998</v>
      </c>
      <c r="AM52" s="24">
        <v>54421424.050000004</v>
      </c>
      <c r="AN52" s="24">
        <f t="shared" si="10"/>
        <v>460.42294170938305</v>
      </c>
      <c r="AO52" s="24" t="s">
        <v>468</v>
      </c>
      <c r="AP52" s="33">
        <f t="shared" si="11"/>
        <v>5.7885436651793798E-2</v>
      </c>
      <c r="AQ52" s="33">
        <f t="shared" si="12"/>
        <v>-0.34776064029560372</v>
      </c>
      <c r="AR52" s="33">
        <f t="shared" si="13"/>
        <v>-0.38344991139235918</v>
      </c>
      <c r="AT52"/>
    </row>
    <row r="53" spans="1:46" s="22" customFormat="1" x14ac:dyDescent="0.25">
      <c r="A53" s="2" t="s">
        <v>2418</v>
      </c>
      <c r="B53" s="24">
        <v>2.2932000000000001</v>
      </c>
      <c r="C53" s="24">
        <v>6962.11</v>
      </c>
      <c r="D53" s="24">
        <f t="shared" si="1"/>
        <v>3035.9802895517178</v>
      </c>
      <c r="E53" s="25" t="s">
        <v>374</v>
      </c>
      <c r="F53" s="24">
        <v>2.5735799999999998</v>
      </c>
      <c r="G53" s="24">
        <v>9266.7800000000007</v>
      </c>
      <c r="H53" s="24">
        <f t="shared" si="2"/>
        <v>3600.7351626916598</v>
      </c>
      <c r="I53" s="25" t="s">
        <v>369</v>
      </c>
      <c r="J53" s="24">
        <v>1.9751399999999999</v>
      </c>
      <c r="K53" s="24">
        <v>8060.29</v>
      </c>
      <c r="L53" s="24">
        <f t="shared" si="3"/>
        <v>4080.870216794759</v>
      </c>
      <c r="M53" s="25" t="s">
        <v>369</v>
      </c>
      <c r="N53" s="24">
        <v>1.1792099999999999</v>
      </c>
      <c r="O53" s="24">
        <v>6269.3</v>
      </c>
      <c r="P53" s="24">
        <f t="shared" si="4"/>
        <v>5316.5254704420768</v>
      </c>
      <c r="Q53" s="25" t="s">
        <v>369</v>
      </c>
      <c r="R53" s="24">
        <v>0.36499999999999999</v>
      </c>
      <c r="S53" s="24">
        <v>1909.6</v>
      </c>
      <c r="T53" s="24">
        <f t="shared" si="5"/>
        <v>5231.7808219178078</v>
      </c>
      <c r="U53" s="25" t="s">
        <v>441</v>
      </c>
      <c r="V53" s="24">
        <v>0.6</v>
      </c>
      <c r="W53" s="24">
        <v>4256.92</v>
      </c>
      <c r="X53" s="24">
        <f t="shared" si="6"/>
        <v>7094.8666666666668</v>
      </c>
      <c r="Y53" s="25" t="s">
        <v>441</v>
      </c>
      <c r="Z53" s="24">
        <v>1.2948899999999997</v>
      </c>
      <c r="AA53" s="24">
        <v>8563.56</v>
      </c>
      <c r="AB53" s="24">
        <f t="shared" si="7"/>
        <v>6613.3493964738327</v>
      </c>
      <c r="AC53" s="25" t="s">
        <v>441</v>
      </c>
      <c r="AD53" s="24">
        <v>0.45550000000000002</v>
      </c>
      <c r="AE53" s="24">
        <v>3364.56</v>
      </c>
      <c r="AF53" s="24">
        <f t="shared" si="8"/>
        <v>7386.5203073545554</v>
      </c>
      <c r="AG53" s="25" t="s">
        <v>441</v>
      </c>
      <c r="AH53" s="24">
        <v>0.6</v>
      </c>
      <c r="AI53" s="24">
        <v>4235.0200000000004</v>
      </c>
      <c r="AJ53" s="24">
        <f t="shared" si="9"/>
        <v>7058.3666666666677</v>
      </c>
      <c r="AK53" s="24" t="s">
        <v>441</v>
      </c>
      <c r="AL53" s="24" t="s">
        <v>436</v>
      </c>
      <c r="AM53" s="24" t="s">
        <v>436</v>
      </c>
      <c r="AN53" s="24" t="str">
        <f t="shared" si="10"/>
        <v>-</v>
      </c>
      <c r="AO53" s="24" t="s">
        <v>436</v>
      </c>
      <c r="AP53" s="33" t="str">
        <f t="shared" si="11"/>
        <v>///</v>
      </c>
      <c r="AQ53" s="33" t="str">
        <f t="shared" si="12"/>
        <v>///</v>
      </c>
      <c r="AR53" s="33" t="str">
        <f t="shared" si="13"/>
        <v>///</v>
      </c>
      <c r="AT53"/>
    </row>
    <row r="54" spans="1:46" s="22" customFormat="1" x14ac:dyDescent="0.25">
      <c r="A54" s="2" t="s">
        <v>2419</v>
      </c>
      <c r="B54" s="24">
        <v>29.921000000000006</v>
      </c>
      <c r="C54" s="24">
        <v>66486.399999999994</v>
      </c>
      <c r="D54" s="24">
        <f t="shared" si="1"/>
        <v>2222.0647705624806</v>
      </c>
      <c r="E54" s="25" t="s">
        <v>370</v>
      </c>
      <c r="F54" s="24">
        <v>32.605360000000005</v>
      </c>
      <c r="G54" s="24">
        <v>50894.340000000004</v>
      </c>
      <c r="H54" s="24">
        <f t="shared" si="2"/>
        <v>1560.9194316517282</v>
      </c>
      <c r="I54" s="25" t="s">
        <v>367</v>
      </c>
      <c r="J54" s="24">
        <v>65.400480000000016</v>
      </c>
      <c r="K54" s="24">
        <v>109165.43000000001</v>
      </c>
      <c r="L54" s="24">
        <f t="shared" si="3"/>
        <v>1669.1839264788268</v>
      </c>
      <c r="M54" s="25" t="s">
        <v>377</v>
      </c>
      <c r="N54" s="24">
        <v>34.770999999999994</v>
      </c>
      <c r="O54" s="24">
        <v>55144.399999999994</v>
      </c>
      <c r="P54" s="24">
        <f t="shared" si="4"/>
        <v>1585.9308044059705</v>
      </c>
      <c r="Q54" s="25" t="s">
        <v>367</v>
      </c>
      <c r="R54" s="24">
        <v>21.099999999999998</v>
      </c>
      <c r="S54" s="24">
        <v>39464</v>
      </c>
      <c r="T54" s="24">
        <f t="shared" si="5"/>
        <v>1870.3317535545025</v>
      </c>
      <c r="U54" s="25" t="s">
        <v>367</v>
      </c>
      <c r="V54" s="24">
        <v>42.138999999999996</v>
      </c>
      <c r="W54" s="24">
        <v>105955.25</v>
      </c>
      <c r="X54" s="24">
        <f t="shared" si="6"/>
        <v>2514.4225064666939</v>
      </c>
      <c r="Y54" s="25" t="s">
        <v>377</v>
      </c>
      <c r="Z54" s="24">
        <v>22.968999999999998</v>
      </c>
      <c r="AA54" s="24">
        <v>62736.33</v>
      </c>
      <c r="AB54" s="24">
        <f t="shared" si="7"/>
        <v>2731.3479036962867</v>
      </c>
      <c r="AC54" s="25" t="s">
        <v>367</v>
      </c>
      <c r="AD54" s="24">
        <v>19.28529</v>
      </c>
      <c r="AE54" s="24">
        <v>55075.64</v>
      </c>
      <c r="AF54" s="24">
        <f t="shared" si="8"/>
        <v>2855.8367543345212</v>
      </c>
      <c r="AG54" s="25" t="s">
        <v>367</v>
      </c>
      <c r="AH54" s="24">
        <v>3.4</v>
      </c>
      <c r="AI54" s="24">
        <v>7180</v>
      </c>
      <c r="AJ54" s="24">
        <f t="shared" si="9"/>
        <v>2111.7647058823532</v>
      </c>
      <c r="AK54" s="24" t="s">
        <v>367</v>
      </c>
      <c r="AL54" s="24">
        <v>3.8519999999999999</v>
      </c>
      <c r="AM54" s="24">
        <v>11074.68</v>
      </c>
      <c r="AN54" s="24">
        <f t="shared" si="10"/>
        <v>2875.0467289719627</v>
      </c>
      <c r="AO54" s="24" t="s">
        <v>468</v>
      </c>
      <c r="AP54" s="33">
        <f t="shared" si="11"/>
        <v>0.13294117647058812</v>
      </c>
      <c r="AQ54" s="33">
        <f t="shared" si="12"/>
        <v>0.54243454038997219</v>
      </c>
      <c r="AR54" s="33">
        <f t="shared" si="13"/>
        <v>0.36144274073881233</v>
      </c>
      <c r="AT54"/>
    </row>
    <row r="55" spans="1:46" s="22" customFormat="1" x14ac:dyDescent="0.25">
      <c r="A55" s="2" t="s">
        <v>2420</v>
      </c>
      <c r="B55" s="24">
        <v>1.1023700000000001</v>
      </c>
      <c r="C55" s="24">
        <v>21413.88</v>
      </c>
      <c r="D55" s="24">
        <f t="shared" si="1"/>
        <v>19425.310921015629</v>
      </c>
      <c r="E55" s="25" t="s">
        <v>442</v>
      </c>
      <c r="F55" s="24">
        <v>0.90312999999999988</v>
      </c>
      <c r="G55" s="24">
        <v>18256.309999999998</v>
      </c>
      <c r="H55" s="24">
        <f t="shared" si="2"/>
        <v>20214.487393841417</v>
      </c>
      <c r="I55" s="25" t="s">
        <v>442</v>
      </c>
      <c r="J55" s="24">
        <v>1.1499999999999999</v>
      </c>
      <c r="K55" s="24">
        <v>23649.5</v>
      </c>
      <c r="L55" s="24">
        <f t="shared" si="3"/>
        <v>20564.782608695652</v>
      </c>
      <c r="M55" s="25" t="s">
        <v>442</v>
      </c>
      <c r="N55" s="24">
        <v>9.8220000000000002E-2</v>
      </c>
      <c r="O55" s="24">
        <v>1914.1</v>
      </c>
      <c r="P55" s="24">
        <f t="shared" si="4"/>
        <v>19487.884341274686</v>
      </c>
      <c r="Q55" s="25" t="s">
        <v>442</v>
      </c>
      <c r="R55" s="24">
        <v>2.179E-2</v>
      </c>
      <c r="S55" s="24">
        <v>203.79000000000002</v>
      </c>
      <c r="T55" s="24">
        <f t="shared" si="5"/>
        <v>9352.455254703993</v>
      </c>
      <c r="U55" s="25" t="s">
        <v>369</v>
      </c>
      <c r="V55" s="24">
        <v>4.8309999999999999E-2</v>
      </c>
      <c r="W55" s="24">
        <v>401.32000000000005</v>
      </c>
      <c r="X55" s="24">
        <f t="shared" si="6"/>
        <v>8307.1827778927764</v>
      </c>
      <c r="Y55" s="25" t="s">
        <v>367</v>
      </c>
      <c r="Z55" s="24">
        <v>6.3530000000000003E-2</v>
      </c>
      <c r="AA55" s="24">
        <v>637.28</v>
      </c>
      <c r="AB55" s="24">
        <f t="shared" si="7"/>
        <v>10031.16637808909</v>
      </c>
      <c r="AC55" s="25" t="s">
        <v>374</v>
      </c>
      <c r="AD55" s="24" t="s">
        <v>436</v>
      </c>
      <c r="AE55" s="24" t="s">
        <v>436</v>
      </c>
      <c r="AF55" s="24" t="str">
        <f t="shared" si="8"/>
        <v>-</v>
      </c>
      <c r="AG55" s="25" t="s">
        <v>436</v>
      </c>
      <c r="AH55" s="24" t="s">
        <v>436</v>
      </c>
      <c r="AI55" s="24" t="s">
        <v>436</v>
      </c>
      <c r="AJ55" s="24" t="str">
        <f t="shared" si="9"/>
        <v>-</v>
      </c>
      <c r="AK55" s="24" t="s">
        <v>436</v>
      </c>
      <c r="AL55" s="24" t="s">
        <v>436</v>
      </c>
      <c r="AM55" s="24" t="s">
        <v>436</v>
      </c>
      <c r="AN55" s="24" t="str">
        <f t="shared" si="10"/>
        <v>-</v>
      </c>
      <c r="AO55" s="24" t="s">
        <v>436</v>
      </c>
      <c r="AP55" s="33" t="str">
        <f t="shared" si="11"/>
        <v>///</v>
      </c>
      <c r="AQ55" s="33" t="str">
        <f t="shared" si="12"/>
        <v>///</v>
      </c>
      <c r="AR55" s="33" t="str">
        <f t="shared" si="13"/>
        <v>///</v>
      </c>
      <c r="AT55"/>
    </row>
    <row r="56" spans="1:46" s="22" customFormat="1" x14ac:dyDescent="0.25">
      <c r="A56" s="2" t="s">
        <v>2421</v>
      </c>
      <c r="B56" s="24">
        <v>0.79999999999999993</v>
      </c>
      <c r="C56" s="24">
        <v>947.8</v>
      </c>
      <c r="D56" s="24">
        <f t="shared" si="1"/>
        <v>1184.75</v>
      </c>
      <c r="E56" s="25" t="s">
        <v>367</v>
      </c>
      <c r="F56" s="24" t="s">
        <v>436</v>
      </c>
      <c r="G56" s="24" t="s">
        <v>436</v>
      </c>
      <c r="H56" s="24" t="str">
        <f t="shared" si="2"/>
        <v>-</v>
      </c>
      <c r="I56" s="25" t="s">
        <v>436</v>
      </c>
      <c r="J56" s="24" t="s">
        <v>436</v>
      </c>
      <c r="K56" s="24" t="s">
        <v>436</v>
      </c>
      <c r="L56" s="24" t="str">
        <f t="shared" si="3"/>
        <v>-</v>
      </c>
      <c r="M56" s="25" t="s">
        <v>436</v>
      </c>
      <c r="N56" s="24" t="s">
        <v>436</v>
      </c>
      <c r="O56" s="24" t="s">
        <v>436</v>
      </c>
      <c r="P56" s="24" t="str">
        <f t="shared" si="4"/>
        <v>-</v>
      </c>
      <c r="Q56" s="25" t="s">
        <v>436</v>
      </c>
      <c r="R56" s="24" t="s">
        <v>436</v>
      </c>
      <c r="S56" s="24" t="s">
        <v>436</v>
      </c>
      <c r="T56" s="24" t="str">
        <f t="shared" si="5"/>
        <v>-</v>
      </c>
      <c r="U56" s="25" t="s">
        <v>436</v>
      </c>
      <c r="V56" s="24">
        <v>1.6</v>
      </c>
      <c r="W56" s="24">
        <v>80</v>
      </c>
      <c r="X56" s="24">
        <f t="shared" si="6"/>
        <v>50</v>
      </c>
      <c r="Y56" s="25" t="s">
        <v>464</v>
      </c>
      <c r="Z56" s="24" t="s">
        <v>436</v>
      </c>
      <c r="AA56" s="24" t="s">
        <v>436</v>
      </c>
      <c r="AB56" s="24" t="str">
        <f t="shared" si="7"/>
        <v>-</v>
      </c>
      <c r="AC56" s="25" t="s">
        <v>436</v>
      </c>
      <c r="AD56" s="24" t="s">
        <v>436</v>
      </c>
      <c r="AE56" s="24" t="s">
        <v>436</v>
      </c>
      <c r="AF56" s="24" t="str">
        <f t="shared" si="8"/>
        <v>-</v>
      </c>
      <c r="AG56" s="25" t="s">
        <v>436</v>
      </c>
      <c r="AH56" s="24" t="s">
        <v>436</v>
      </c>
      <c r="AI56" s="24" t="s">
        <v>436</v>
      </c>
      <c r="AJ56" s="24" t="str">
        <f t="shared" si="9"/>
        <v>-</v>
      </c>
      <c r="AK56" s="24" t="s">
        <v>436</v>
      </c>
      <c r="AL56" s="24" t="s">
        <v>436</v>
      </c>
      <c r="AM56" s="24" t="s">
        <v>436</v>
      </c>
      <c r="AN56" s="24" t="str">
        <f t="shared" si="10"/>
        <v>-</v>
      </c>
      <c r="AO56" s="24" t="s">
        <v>436</v>
      </c>
      <c r="AP56" s="33" t="str">
        <f t="shared" si="11"/>
        <v>///</v>
      </c>
      <c r="AQ56" s="33" t="str">
        <f t="shared" si="12"/>
        <v>///</v>
      </c>
      <c r="AR56" s="33" t="str">
        <f t="shared" si="13"/>
        <v>///</v>
      </c>
      <c r="AT56"/>
    </row>
    <row r="57" spans="1:46" s="22" customFormat="1" x14ac:dyDescent="0.25">
      <c r="A57" s="2" t="s">
        <v>53</v>
      </c>
      <c r="B57" s="24">
        <v>0.5</v>
      </c>
      <c r="C57" s="24">
        <v>1300</v>
      </c>
      <c r="D57" s="24">
        <f t="shared" si="1"/>
        <v>2600</v>
      </c>
      <c r="E57" s="25" t="s">
        <v>369</v>
      </c>
      <c r="F57" s="24">
        <v>2</v>
      </c>
      <c r="G57" s="24">
        <v>5000</v>
      </c>
      <c r="H57" s="24">
        <f t="shared" si="2"/>
        <v>2500</v>
      </c>
      <c r="I57" s="25" t="s">
        <v>369</v>
      </c>
      <c r="J57" s="24">
        <v>1</v>
      </c>
      <c r="K57" s="24">
        <v>2600</v>
      </c>
      <c r="L57" s="24">
        <f t="shared" si="3"/>
        <v>2600</v>
      </c>
      <c r="M57" s="25" t="s">
        <v>369</v>
      </c>
      <c r="N57" s="24">
        <v>1.1000000000000001</v>
      </c>
      <c r="O57" s="24">
        <v>2820</v>
      </c>
      <c r="P57" s="24">
        <f t="shared" si="4"/>
        <v>2563.6363636363635</v>
      </c>
      <c r="Q57" s="25" t="s">
        <v>369</v>
      </c>
      <c r="R57" s="24">
        <v>0.6</v>
      </c>
      <c r="S57" s="24">
        <v>1470</v>
      </c>
      <c r="T57" s="24">
        <f t="shared" si="5"/>
        <v>2450</v>
      </c>
      <c r="U57" s="25" t="s">
        <v>380</v>
      </c>
      <c r="V57" s="24">
        <v>3</v>
      </c>
      <c r="W57" s="24">
        <v>6750</v>
      </c>
      <c r="X57" s="24">
        <f t="shared" si="6"/>
        <v>2250</v>
      </c>
      <c r="Y57" s="25" t="s">
        <v>369</v>
      </c>
      <c r="Z57" s="24" t="s">
        <v>436</v>
      </c>
      <c r="AA57" s="24" t="s">
        <v>436</v>
      </c>
      <c r="AB57" s="24" t="str">
        <f t="shared" si="7"/>
        <v>-</v>
      </c>
      <c r="AC57" s="25" t="s">
        <v>436</v>
      </c>
      <c r="AD57" s="24">
        <v>0.1</v>
      </c>
      <c r="AE57" s="24">
        <v>250</v>
      </c>
      <c r="AF57" s="24">
        <f t="shared" si="8"/>
        <v>2500</v>
      </c>
      <c r="AG57" s="25" t="s">
        <v>380</v>
      </c>
      <c r="AH57" s="24" t="s">
        <v>436</v>
      </c>
      <c r="AI57" s="24" t="s">
        <v>436</v>
      </c>
      <c r="AJ57" s="24" t="str">
        <f t="shared" si="9"/>
        <v>-</v>
      </c>
      <c r="AK57" s="24" t="s">
        <v>436</v>
      </c>
      <c r="AL57" s="24" t="s">
        <v>436</v>
      </c>
      <c r="AM57" s="24" t="s">
        <v>436</v>
      </c>
      <c r="AN57" s="24" t="str">
        <f t="shared" si="10"/>
        <v>-</v>
      </c>
      <c r="AO57" s="24" t="s">
        <v>436</v>
      </c>
      <c r="AP57" s="33" t="str">
        <f t="shared" si="11"/>
        <v>///</v>
      </c>
      <c r="AQ57" s="33" t="str">
        <f t="shared" si="12"/>
        <v>///</v>
      </c>
      <c r="AR57" s="33" t="str">
        <f t="shared" si="13"/>
        <v>///</v>
      </c>
      <c r="AT57"/>
    </row>
    <row r="58" spans="1:46" s="22" customFormat="1" x14ac:dyDescent="0.25">
      <c r="A58" s="2" t="s">
        <v>2422</v>
      </c>
      <c r="B58" s="24">
        <v>65.012</v>
      </c>
      <c r="C58" s="24">
        <v>244594.36000000002</v>
      </c>
      <c r="D58" s="24">
        <f t="shared" si="1"/>
        <v>3762.2955762013171</v>
      </c>
      <c r="E58" s="25" t="s">
        <v>374</v>
      </c>
      <c r="F58" s="24">
        <v>57.716000000000001</v>
      </c>
      <c r="G58" s="24">
        <v>282221.40000000002</v>
      </c>
      <c r="H58" s="24">
        <f t="shared" si="2"/>
        <v>4889.8295100145542</v>
      </c>
      <c r="I58" s="25" t="s">
        <v>374</v>
      </c>
      <c r="J58" s="24">
        <v>102.22300000000001</v>
      </c>
      <c r="K58" s="24">
        <v>759070.75000000012</v>
      </c>
      <c r="L58" s="24">
        <f t="shared" si="3"/>
        <v>7425.63562016376</v>
      </c>
      <c r="M58" s="25" t="s">
        <v>370</v>
      </c>
      <c r="N58" s="24">
        <v>1.296</v>
      </c>
      <c r="O58" s="24">
        <v>18292</v>
      </c>
      <c r="P58" s="24">
        <f t="shared" si="4"/>
        <v>14114.197530864198</v>
      </c>
      <c r="Q58" s="25" t="s">
        <v>369</v>
      </c>
      <c r="R58" s="24">
        <v>53.975999999999999</v>
      </c>
      <c r="S58" s="24">
        <v>245675.57</v>
      </c>
      <c r="T58" s="24">
        <f t="shared" si="5"/>
        <v>4551.5705128205127</v>
      </c>
      <c r="U58" s="25" t="s">
        <v>370</v>
      </c>
      <c r="V58" s="24">
        <v>157.29499999999999</v>
      </c>
      <c r="W58" s="24">
        <v>709627.05</v>
      </c>
      <c r="X58" s="24">
        <f t="shared" si="6"/>
        <v>4511.4406052322074</v>
      </c>
      <c r="Y58" s="25" t="s">
        <v>370</v>
      </c>
      <c r="Z58" s="24">
        <v>3.8879999999999999</v>
      </c>
      <c r="AA58" s="24">
        <v>44450.68</v>
      </c>
      <c r="AB58" s="24">
        <f t="shared" si="7"/>
        <v>11432.788065843622</v>
      </c>
      <c r="AC58" s="25" t="s">
        <v>369</v>
      </c>
      <c r="AD58" s="24">
        <v>3.8879999999999999</v>
      </c>
      <c r="AE58" s="24">
        <v>41820.1</v>
      </c>
      <c r="AF58" s="24">
        <f t="shared" si="8"/>
        <v>10756.198559670782</v>
      </c>
      <c r="AG58" s="25" t="s">
        <v>369</v>
      </c>
      <c r="AH58" s="24">
        <v>58.272999999999996</v>
      </c>
      <c r="AI58" s="24">
        <v>202415.14</v>
      </c>
      <c r="AJ58" s="24">
        <f t="shared" si="9"/>
        <v>3473.5664887683838</v>
      </c>
      <c r="AK58" s="24" t="s">
        <v>370</v>
      </c>
      <c r="AL58" s="24" t="s">
        <v>436</v>
      </c>
      <c r="AM58" s="24" t="s">
        <v>436</v>
      </c>
      <c r="AN58" s="24" t="str">
        <f t="shared" si="10"/>
        <v>-</v>
      </c>
      <c r="AO58" s="24" t="s">
        <v>436</v>
      </c>
      <c r="AP58" s="33" t="str">
        <f t="shared" si="11"/>
        <v>///</v>
      </c>
      <c r="AQ58" s="33" t="str">
        <f t="shared" si="12"/>
        <v>///</v>
      </c>
      <c r="AR58" s="33" t="str">
        <f t="shared" si="13"/>
        <v>///</v>
      </c>
      <c r="AT58"/>
    </row>
    <row r="59" spans="1:46" s="22" customFormat="1" x14ac:dyDescent="0.25">
      <c r="A59" s="2" t="s">
        <v>55</v>
      </c>
      <c r="B59" s="24">
        <v>59826.327180000008</v>
      </c>
      <c r="C59" s="24">
        <v>35121044.740000002</v>
      </c>
      <c r="D59" s="24">
        <f t="shared" si="1"/>
        <v>587.04998945248633</v>
      </c>
      <c r="E59" s="25" t="s">
        <v>368</v>
      </c>
      <c r="F59" s="24">
        <v>71088.068000000058</v>
      </c>
      <c r="G59" s="24">
        <v>49830214.530000009</v>
      </c>
      <c r="H59" s="24">
        <f t="shared" si="2"/>
        <v>700.96453500466453</v>
      </c>
      <c r="I59" s="25" t="s">
        <v>368</v>
      </c>
      <c r="J59" s="24">
        <v>70184.136020000064</v>
      </c>
      <c r="K59" s="24">
        <v>53702946.890000015</v>
      </c>
      <c r="L59" s="24">
        <f t="shared" si="3"/>
        <v>765.17215905737623</v>
      </c>
      <c r="M59" s="25" t="s">
        <v>368</v>
      </c>
      <c r="N59" s="24">
        <v>85825.517260000051</v>
      </c>
      <c r="O59" s="24">
        <v>56818438.260000013</v>
      </c>
      <c r="P59" s="24">
        <f t="shared" si="4"/>
        <v>662.02267197381502</v>
      </c>
      <c r="Q59" s="25" t="s">
        <v>368</v>
      </c>
      <c r="R59" s="24">
        <v>119368.17677000008</v>
      </c>
      <c r="S59" s="24">
        <v>58352196.06000001</v>
      </c>
      <c r="T59" s="24">
        <f t="shared" si="5"/>
        <v>488.84214904642187</v>
      </c>
      <c r="U59" s="25" t="s">
        <v>368</v>
      </c>
      <c r="V59" s="24">
        <v>144445.83320000014</v>
      </c>
      <c r="W59" s="24">
        <v>51081792.100000016</v>
      </c>
      <c r="X59" s="24">
        <f t="shared" si="6"/>
        <v>353.63977602089784</v>
      </c>
      <c r="Y59" s="25" t="s">
        <v>368</v>
      </c>
      <c r="Z59" s="24">
        <v>130011.94508000008</v>
      </c>
      <c r="AA59" s="24">
        <v>51370529.849999987</v>
      </c>
      <c r="AB59" s="24">
        <f t="shared" si="7"/>
        <v>395.12161608220094</v>
      </c>
      <c r="AC59" s="25" t="s">
        <v>368</v>
      </c>
      <c r="AD59" s="24">
        <v>144380.58439999988</v>
      </c>
      <c r="AE59" s="24">
        <v>65730384.68</v>
      </c>
      <c r="AF59" s="24">
        <f t="shared" si="8"/>
        <v>455.25778243075223</v>
      </c>
      <c r="AG59" s="25" t="s">
        <v>368</v>
      </c>
      <c r="AH59" s="24">
        <v>143622.38004000002</v>
      </c>
      <c r="AI59" s="24">
        <v>72938177.810000017</v>
      </c>
      <c r="AJ59" s="24">
        <f t="shared" si="9"/>
        <v>507.8468814518053</v>
      </c>
      <c r="AK59" s="24" t="s">
        <v>368</v>
      </c>
      <c r="AL59" s="24">
        <v>171181.51265000008</v>
      </c>
      <c r="AM59" s="24">
        <v>69404198.240000024</v>
      </c>
      <c r="AN59" s="24">
        <f t="shared" si="10"/>
        <v>405.44213662783051</v>
      </c>
      <c r="AO59" s="24" t="s">
        <v>368</v>
      </c>
      <c r="AP59" s="33">
        <f t="shared" si="11"/>
        <v>0.19188605983499651</v>
      </c>
      <c r="AQ59" s="33">
        <f t="shared" si="12"/>
        <v>-4.8451711793593422E-2</v>
      </c>
      <c r="AR59" s="33">
        <f t="shared" si="13"/>
        <v>-0.20164492205057094</v>
      </c>
      <c r="AT59"/>
    </row>
    <row r="60" spans="1:46" s="22" customFormat="1" x14ac:dyDescent="0.25">
      <c r="A60" s="2" t="s">
        <v>2423</v>
      </c>
      <c r="B60" s="24">
        <v>4.0054999999999996</v>
      </c>
      <c r="C60" s="24">
        <v>12492.96</v>
      </c>
      <c r="D60" s="24">
        <f t="shared" si="1"/>
        <v>3118.9514417675696</v>
      </c>
      <c r="E60" s="25" t="s">
        <v>367</v>
      </c>
      <c r="F60" s="24">
        <v>0.58005000000000007</v>
      </c>
      <c r="G60" s="24">
        <v>12141.26</v>
      </c>
      <c r="H60" s="24">
        <f t="shared" si="2"/>
        <v>20931.402465304713</v>
      </c>
      <c r="I60" s="25" t="s">
        <v>374</v>
      </c>
      <c r="J60" s="24">
        <v>1.1113</v>
      </c>
      <c r="K60" s="24">
        <v>4003.71</v>
      </c>
      <c r="L60" s="24">
        <f t="shared" si="3"/>
        <v>3602.7265364887971</v>
      </c>
      <c r="M60" s="25" t="s">
        <v>374</v>
      </c>
      <c r="N60" s="24">
        <v>2.0665699999999996</v>
      </c>
      <c r="O60" s="24">
        <v>19149.75</v>
      </c>
      <c r="P60" s="24">
        <f t="shared" si="4"/>
        <v>9266.4414948441154</v>
      </c>
      <c r="Q60" s="25" t="s">
        <v>369</v>
      </c>
      <c r="R60" s="24">
        <v>1.6431299999999995</v>
      </c>
      <c r="S60" s="24">
        <v>19084.899999999998</v>
      </c>
      <c r="T60" s="24">
        <f t="shared" si="5"/>
        <v>11614.966557728239</v>
      </c>
      <c r="U60" s="25" t="s">
        <v>369</v>
      </c>
      <c r="V60" s="24">
        <v>1.0006999999999999</v>
      </c>
      <c r="W60" s="24">
        <v>2511.52</v>
      </c>
      <c r="X60" s="24">
        <f t="shared" si="6"/>
        <v>2509.7631657839515</v>
      </c>
      <c r="Y60" s="25" t="s">
        <v>374</v>
      </c>
      <c r="Z60" s="24">
        <v>0.3095</v>
      </c>
      <c r="AA60" s="24">
        <v>5740.99</v>
      </c>
      <c r="AB60" s="24">
        <f t="shared" si="7"/>
        <v>18549.240710823909</v>
      </c>
      <c r="AC60" s="25" t="s">
        <v>367</v>
      </c>
      <c r="AD60" s="24">
        <v>0.28782000000000002</v>
      </c>
      <c r="AE60" s="24">
        <v>4255.41</v>
      </c>
      <c r="AF60" s="24">
        <f t="shared" si="8"/>
        <v>14784.96977277465</v>
      </c>
      <c r="AG60" s="25" t="s">
        <v>367</v>
      </c>
      <c r="AH60" s="24" t="s">
        <v>436</v>
      </c>
      <c r="AI60" s="24" t="s">
        <v>436</v>
      </c>
      <c r="AJ60" s="24" t="str">
        <f t="shared" si="9"/>
        <v>-</v>
      </c>
      <c r="AK60" s="24" t="s">
        <v>436</v>
      </c>
      <c r="AL60" s="24" t="s">
        <v>436</v>
      </c>
      <c r="AM60" s="24" t="s">
        <v>436</v>
      </c>
      <c r="AN60" s="24" t="str">
        <f t="shared" si="10"/>
        <v>-</v>
      </c>
      <c r="AO60" s="24" t="s">
        <v>436</v>
      </c>
      <c r="AP60" s="33" t="str">
        <f t="shared" si="11"/>
        <v>///</v>
      </c>
      <c r="AQ60" s="33" t="str">
        <f t="shared" si="12"/>
        <v>///</v>
      </c>
      <c r="AR60" s="33" t="str">
        <f t="shared" si="13"/>
        <v>///</v>
      </c>
      <c r="AT60"/>
    </row>
    <row r="61" spans="1:46" s="22" customFormat="1" x14ac:dyDescent="0.25">
      <c r="A61" s="2" t="s">
        <v>57</v>
      </c>
      <c r="B61" s="24">
        <v>39.606000000000009</v>
      </c>
      <c r="C61" s="24">
        <v>197903.46000000002</v>
      </c>
      <c r="D61" s="24">
        <f t="shared" si="1"/>
        <v>4996.8050295409785</v>
      </c>
      <c r="E61" s="25" t="s">
        <v>369</v>
      </c>
      <c r="F61" s="24">
        <v>80.711700000000008</v>
      </c>
      <c r="G61" s="24">
        <v>324532.72000000009</v>
      </c>
      <c r="H61" s="24">
        <f t="shared" si="2"/>
        <v>4020.8881735857385</v>
      </c>
      <c r="I61" s="25" t="s">
        <v>369</v>
      </c>
      <c r="J61" s="24">
        <v>10.042209999999999</v>
      </c>
      <c r="K61" s="24">
        <v>127606.12</v>
      </c>
      <c r="L61" s="24">
        <f t="shared" si="3"/>
        <v>12706.975854916398</v>
      </c>
      <c r="M61" s="25" t="s">
        <v>370</v>
      </c>
      <c r="N61" s="24">
        <v>22.423999999999999</v>
      </c>
      <c r="O61" s="24">
        <v>299505.82</v>
      </c>
      <c r="P61" s="24">
        <f t="shared" si="4"/>
        <v>13356.485016054228</v>
      </c>
      <c r="Q61" s="25" t="s">
        <v>383</v>
      </c>
      <c r="R61" s="24">
        <v>7.7365999999999993</v>
      </c>
      <c r="S61" s="24">
        <v>57941.93</v>
      </c>
      <c r="T61" s="24">
        <f t="shared" si="5"/>
        <v>7489.3273531008463</v>
      </c>
      <c r="U61" s="25" t="s">
        <v>370</v>
      </c>
      <c r="V61" s="24">
        <v>39.650600000000004</v>
      </c>
      <c r="W61" s="24">
        <v>287506.8</v>
      </c>
      <c r="X61" s="24">
        <f t="shared" si="6"/>
        <v>7251.0075509576136</v>
      </c>
      <c r="Y61" s="25" t="s">
        <v>366</v>
      </c>
      <c r="Z61" s="24">
        <v>24.738999999999997</v>
      </c>
      <c r="AA61" s="24">
        <v>193474.78000000003</v>
      </c>
      <c r="AB61" s="24">
        <f t="shared" si="7"/>
        <v>7820.6386676906932</v>
      </c>
      <c r="AC61" s="25" t="s">
        <v>368</v>
      </c>
      <c r="AD61" s="24">
        <v>28.438000000000002</v>
      </c>
      <c r="AE61" s="24">
        <v>129002.92</v>
      </c>
      <c r="AF61" s="24">
        <f t="shared" si="8"/>
        <v>4536.28665869611</v>
      </c>
      <c r="AG61" s="25" t="s">
        <v>370</v>
      </c>
      <c r="AH61" s="24">
        <v>7.4820000000000002</v>
      </c>
      <c r="AI61" s="24">
        <v>42785.020000000004</v>
      </c>
      <c r="AJ61" s="24">
        <f t="shared" si="9"/>
        <v>5718.3934776797651</v>
      </c>
      <c r="AK61" s="24" t="s">
        <v>369</v>
      </c>
      <c r="AL61" s="24">
        <v>7.9664999999999999</v>
      </c>
      <c r="AM61" s="24">
        <v>38284.639999999999</v>
      </c>
      <c r="AN61" s="24">
        <f t="shared" si="10"/>
        <v>4805.7038850185154</v>
      </c>
      <c r="AO61" s="24" t="s">
        <v>468</v>
      </c>
      <c r="AP61" s="33">
        <f t="shared" si="11"/>
        <v>6.4755412991178707E-2</v>
      </c>
      <c r="AQ61" s="33">
        <f t="shared" si="12"/>
        <v>-0.10518588047872846</v>
      </c>
      <c r="AR61" s="33">
        <f t="shared" si="13"/>
        <v>-0.15960594461078825</v>
      </c>
      <c r="AT61"/>
    </row>
    <row r="62" spans="1:46" s="22" customFormat="1" x14ac:dyDescent="0.25">
      <c r="A62" s="2" t="s">
        <v>2424</v>
      </c>
      <c r="B62" s="24">
        <v>17.712399999999995</v>
      </c>
      <c r="C62" s="24">
        <v>21712.68</v>
      </c>
      <c r="D62" s="24">
        <f t="shared" si="1"/>
        <v>1225.8462997673948</v>
      </c>
      <c r="E62" s="25" t="s">
        <v>374</v>
      </c>
      <c r="F62" s="24">
        <v>11.096000000000002</v>
      </c>
      <c r="G62" s="24">
        <v>15460.42</v>
      </c>
      <c r="H62" s="24">
        <f t="shared" si="2"/>
        <v>1393.3327325162218</v>
      </c>
      <c r="I62" s="25" t="s">
        <v>369</v>
      </c>
      <c r="J62" s="24">
        <v>0.93930000000000002</v>
      </c>
      <c r="K62" s="24">
        <v>2834.37</v>
      </c>
      <c r="L62" s="24">
        <f t="shared" si="3"/>
        <v>3017.5343340785689</v>
      </c>
      <c r="M62" s="25" t="s">
        <v>380</v>
      </c>
      <c r="N62" s="24">
        <v>2.27502</v>
      </c>
      <c r="O62" s="24">
        <v>6582.88</v>
      </c>
      <c r="P62" s="24">
        <f t="shared" si="4"/>
        <v>2893.5481885873533</v>
      </c>
      <c r="Q62" s="25" t="s">
        <v>369</v>
      </c>
      <c r="R62" s="24">
        <v>3.6120000000000001</v>
      </c>
      <c r="S62" s="24">
        <v>7315.0400000000009</v>
      </c>
      <c r="T62" s="24">
        <f t="shared" si="5"/>
        <v>2025.2048726467333</v>
      </c>
      <c r="U62" s="25" t="s">
        <v>369</v>
      </c>
      <c r="V62" s="24">
        <v>2.0004</v>
      </c>
      <c r="W62" s="24">
        <v>4618.5600000000004</v>
      </c>
      <c r="X62" s="24">
        <f t="shared" si="6"/>
        <v>2308.8182363527299</v>
      </c>
      <c r="Y62" s="25" t="s">
        <v>369</v>
      </c>
      <c r="Z62" s="24">
        <v>0.80554999999999999</v>
      </c>
      <c r="AA62" s="24">
        <v>1989.0300000000002</v>
      </c>
      <c r="AB62" s="24">
        <f t="shared" si="7"/>
        <v>2469.1577183290924</v>
      </c>
      <c r="AC62" s="25" t="s">
        <v>369</v>
      </c>
      <c r="AD62" s="24">
        <v>6.3252500000000005</v>
      </c>
      <c r="AE62" s="24">
        <v>10139.910000000002</v>
      </c>
      <c r="AF62" s="24">
        <f t="shared" si="8"/>
        <v>1603.0844630647011</v>
      </c>
      <c r="AG62" s="25" t="s">
        <v>367</v>
      </c>
      <c r="AH62" s="24">
        <v>1.1279999999999999</v>
      </c>
      <c r="AI62" s="24">
        <v>2026.44</v>
      </c>
      <c r="AJ62" s="24">
        <f t="shared" si="9"/>
        <v>1796.4893617021278</v>
      </c>
      <c r="AK62" s="24" t="s">
        <v>468</v>
      </c>
      <c r="AL62" s="24" t="s">
        <v>436</v>
      </c>
      <c r="AM62" s="24" t="s">
        <v>436</v>
      </c>
      <c r="AN62" s="24" t="str">
        <f t="shared" si="10"/>
        <v>-</v>
      </c>
      <c r="AO62" s="24" t="s">
        <v>436</v>
      </c>
      <c r="AP62" s="33" t="str">
        <f t="shared" si="11"/>
        <v>///</v>
      </c>
      <c r="AQ62" s="33" t="str">
        <f t="shared" si="12"/>
        <v>///</v>
      </c>
      <c r="AR62" s="33" t="str">
        <f t="shared" si="13"/>
        <v>///</v>
      </c>
      <c r="AT62"/>
    </row>
    <row r="63" spans="1:46" s="22" customFormat="1" x14ac:dyDescent="0.25">
      <c r="A63" s="2" t="s">
        <v>59</v>
      </c>
      <c r="B63" s="24">
        <v>1052.1226999999999</v>
      </c>
      <c r="C63" s="24">
        <v>1157449.78</v>
      </c>
      <c r="D63" s="24">
        <f t="shared" si="1"/>
        <v>1100.1091222535167</v>
      </c>
      <c r="E63" s="25" t="s">
        <v>378</v>
      </c>
      <c r="F63" s="24">
        <v>888.92655000000002</v>
      </c>
      <c r="G63" s="24">
        <v>1276208.04</v>
      </c>
      <c r="H63" s="24">
        <f t="shared" si="2"/>
        <v>1435.6732173203736</v>
      </c>
      <c r="I63" s="25" t="s">
        <v>378</v>
      </c>
      <c r="J63" s="24">
        <v>444.32758999999999</v>
      </c>
      <c r="K63" s="24">
        <v>642189.03</v>
      </c>
      <c r="L63" s="24">
        <f t="shared" si="3"/>
        <v>1445.3053207882051</v>
      </c>
      <c r="M63" s="25" t="s">
        <v>378</v>
      </c>
      <c r="N63" s="24">
        <v>295.93964</v>
      </c>
      <c r="O63" s="24">
        <v>511433.05999999994</v>
      </c>
      <c r="P63" s="24">
        <f t="shared" si="4"/>
        <v>1728.1667977970101</v>
      </c>
      <c r="Q63" s="25" t="s">
        <v>378</v>
      </c>
      <c r="R63" s="24" t="s">
        <v>436</v>
      </c>
      <c r="S63" s="24" t="s">
        <v>436</v>
      </c>
      <c r="T63" s="24" t="str">
        <f t="shared" si="5"/>
        <v>-</v>
      </c>
      <c r="U63" s="25" t="s">
        <v>436</v>
      </c>
      <c r="V63" s="24">
        <v>105.202</v>
      </c>
      <c r="W63" s="24">
        <v>165022</v>
      </c>
      <c r="X63" s="24">
        <f t="shared" si="6"/>
        <v>1568.6203684340603</v>
      </c>
      <c r="Y63" s="25" t="s">
        <v>378</v>
      </c>
      <c r="Z63" s="24">
        <v>4.0000000000000001E-3</v>
      </c>
      <c r="AA63" s="24">
        <v>811.52</v>
      </c>
      <c r="AB63" s="24">
        <f t="shared" si="7"/>
        <v>202880</v>
      </c>
      <c r="AC63" s="25" t="s">
        <v>367</v>
      </c>
      <c r="AD63" s="24">
        <v>19.483989999999999</v>
      </c>
      <c r="AE63" s="24">
        <v>283700.09999999998</v>
      </c>
      <c r="AF63" s="24">
        <f t="shared" si="8"/>
        <v>14560.677766720266</v>
      </c>
      <c r="AG63" s="25" t="s">
        <v>383</v>
      </c>
      <c r="AH63" s="24">
        <v>0.4</v>
      </c>
      <c r="AI63" s="24">
        <v>8220</v>
      </c>
      <c r="AJ63" s="24">
        <f t="shared" si="9"/>
        <v>20550</v>
      </c>
      <c r="AK63" s="24" t="s">
        <v>369</v>
      </c>
      <c r="AL63" s="24" t="s">
        <v>436</v>
      </c>
      <c r="AM63" s="24" t="s">
        <v>436</v>
      </c>
      <c r="AN63" s="24" t="str">
        <f t="shared" si="10"/>
        <v>-</v>
      </c>
      <c r="AO63" s="24" t="s">
        <v>436</v>
      </c>
      <c r="AP63" s="33" t="str">
        <f t="shared" si="11"/>
        <v>///</v>
      </c>
      <c r="AQ63" s="33" t="str">
        <f t="shared" si="12"/>
        <v>///</v>
      </c>
      <c r="AR63" s="33" t="str">
        <f t="shared" si="13"/>
        <v>///</v>
      </c>
      <c r="AT63"/>
    </row>
    <row r="64" spans="1:46" s="22" customFormat="1" x14ac:dyDescent="0.25">
      <c r="A64" s="2" t="s">
        <v>2425</v>
      </c>
      <c r="B64" s="24">
        <v>8.0304099999999998</v>
      </c>
      <c r="C64" s="24">
        <v>51335.67</v>
      </c>
      <c r="D64" s="24">
        <f t="shared" si="1"/>
        <v>6392.6586562828052</v>
      </c>
      <c r="E64" s="25" t="s">
        <v>380</v>
      </c>
      <c r="F64" s="24">
        <v>9.7859999999999996</v>
      </c>
      <c r="G64" s="24">
        <v>58615</v>
      </c>
      <c r="H64" s="24">
        <f t="shared" si="2"/>
        <v>5989.6791334559575</v>
      </c>
      <c r="I64" s="25" t="s">
        <v>380</v>
      </c>
      <c r="J64" s="24">
        <v>4.590279999999999</v>
      </c>
      <c r="K64" s="24">
        <v>33362.699999999997</v>
      </c>
      <c r="L64" s="24">
        <f t="shared" si="3"/>
        <v>7268.1187204266416</v>
      </c>
      <c r="M64" s="25" t="s">
        <v>380</v>
      </c>
      <c r="N64" s="24">
        <v>5.07</v>
      </c>
      <c r="O64" s="24">
        <v>44890</v>
      </c>
      <c r="P64" s="24">
        <f t="shared" si="4"/>
        <v>8854.043392504931</v>
      </c>
      <c r="Q64" s="25" t="s">
        <v>380</v>
      </c>
      <c r="R64" s="24">
        <v>1.67048</v>
      </c>
      <c r="S64" s="24">
        <v>24497.599999999999</v>
      </c>
      <c r="T64" s="24">
        <f t="shared" si="5"/>
        <v>14665.006465207605</v>
      </c>
      <c r="U64" s="25" t="s">
        <v>367</v>
      </c>
      <c r="V64" s="24">
        <v>7.9242400000000011</v>
      </c>
      <c r="W64" s="24">
        <v>87590</v>
      </c>
      <c r="X64" s="24">
        <f t="shared" si="6"/>
        <v>11053.425943686712</v>
      </c>
      <c r="Y64" s="25" t="s">
        <v>367</v>
      </c>
      <c r="Z64" s="24">
        <v>28.725000000000001</v>
      </c>
      <c r="AA64" s="24">
        <v>215705</v>
      </c>
      <c r="AB64" s="24">
        <f t="shared" si="7"/>
        <v>7509.3124456048736</v>
      </c>
      <c r="AC64" s="25" t="s">
        <v>367</v>
      </c>
      <c r="AD64" s="24">
        <v>8.7629599999999996</v>
      </c>
      <c r="AE64" s="24">
        <v>65767.64</v>
      </c>
      <c r="AF64" s="24">
        <f t="shared" si="8"/>
        <v>7505.1854624464795</v>
      </c>
      <c r="AG64" s="25" t="s">
        <v>367</v>
      </c>
      <c r="AH64" s="24">
        <v>4</v>
      </c>
      <c r="AI64" s="24">
        <v>29515.360000000001</v>
      </c>
      <c r="AJ64" s="24">
        <f t="shared" si="9"/>
        <v>7378.84</v>
      </c>
      <c r="AK64" s="24" t="s">
        <v>367</v>
      </c>
      <c r="AL64" s="24" t="s">
        <v>436</v>
      </c>
      <c r="AM64" s="24" t="s">
        <v>436</v>
      </c>
      <c r="AN64" s="24" t="str">
        <f t="shared" si="10"/>
        <v>-</v>
      </c>
      <c r="AO64" s="24" t="s">
        <v>436</v>
      </c>
      <c r="AP64" s="33" t="str">
        <f t="shared" si="11"/>
        <v>///</v>
      </c>
      <c r="AQ64" s="33" t="str">
        <f t="shared" si="12"/>
        <v>///</v>
      </c>
      <c r="AR64" s="33" t="str">
        <f t="shared" si="13"/>
        <v>///</v>
      </c>
      <c r="AT64"/>
    </row>
    <row r="65" spans="1:46" s="22" customFormat="1" x14ac:dyDescent="0.25">
      <c r="A65" s="2" t="s">
        <v>311</v>
      </c>
      <c r="B65" s="24">
        <v>11</v>
      </c>
      <c r="C65" s="24">
        <v>29729</v>
      </c>
      <c r="D65" s="24">
        <f t="shared" si="1"/>
        <v>2702.6363636363635</v>
      </c>
      <c r="E65" s="25" t="s">
        <v>367</v>
      </c>
      <c r="F65" s="24">
        <v>5</v>
      </c>
      <c r="G65" s="24">
        <v>14115</v>
      </c>
      <c r="H65" s="24">
        <f t="shared" si="2"/>
        <v>2823</v>
      </c>
      <c r="I65" s="25" t="s">
        <v>367</v>
      </c>
      <c r="J65" s="24" t="s">
        <v>436</v>
      </c>
      <c r="K65" s="24" t="s">
        <v>436</v>
      </c>
      <c r="L65" s="24" t="str">
        <f t="shared" si="3"/>
        <v>-</v>
      </c>
      <c r="M65" s="25" t="s">
        <v>436</v>
      </c>
      <c r="N65" s="24" t="s">
        <v>436</v>
      </c>
      <c r="O65" s="24" t="s">
        <v>436</v>
      </c>
      <c r="P65" s="24" t="str">
        <f t="shared" si="4"/>
        <v>-</v>
      </c>
      <c r="Q65" s="25" t="s">
        <v>436</v>
      </c>
      <c r="R65" s="24" t="s">
        <v>436</v>
      </c>
      <c r="S65" s="24" t="s">
        <v>436</v>
      </c>
      <c r="T65" s="24" t="str">
        <f t="shared" si="5"/>
        <v>-</v>
      </c>
      <c r="U65" s="25" t="s">
        <v>436</v>
      </c>
      <c r="V65" s="24" t="s">
        <v>436</v>
      </c>
      <c r="W65" s="24" t="s">
        <v>436</v>
      </c>
      <c r="X65" s="24" t="str">
        <f t="shared" si="6"/>
        <v>-</v>
      </c>
      <c r="Y65" s="25" t="s">
        <v>436</v>
      </c>
      <c r="Z65" s="24">
        <v>5</v>
      </c>
      <c r="AA65" s="24">
        <v>13652.22</v>
      </c>
      <c r="AB65" s="24">
        <f t="shared" si="7"/>
        <v>2730.444</v>
      </c>
      <c r="AC65" s="25" t="s">
        <v>367</v>
      </c>
      <c r="AD65" s="24" t="s">
        <v>436</v>
      </c>
      <c r="AE65" s="24" t="s">
        <v>436</v>
      </c>
      <c r="AF65" s="24" t="str">
        <f t="shared" si="8"/>
        <v>-</v>
      </c>
      <c r="AG65" s="25" t="s">
        <v>436</v>
      </c>
      <c r="AH65" s="24" t="s">
        <v>436</v>
      </c>
      <c r="AI65" s="24" t="s">
        <v>436</v>
      </c>
      <c r="AJ65" s="24" t="str">
        <f t="shared" si="9"/>
        <v>-</v>
      </c>
      <c r="AK65" s="24" t="s">
        <v>436</v>
      </c>
      <c r="AL65" s="24" t="s">
        <v>436</v>
      </c>
      <c r="AM65" s="24" t="s">
        <v>436</v>
      </c>
      <c r="AN65" s="24" t="str">
        <f t="shared" si="10"/>
        <v>-</v>
      </c>
      <c r="AO65" s="24" t="s">
        <v>436</v>
      </c>
      <c r="AP65" s="33" t="str">
        <f t="shared" si="11"/>
        <v>///</v>
      </c>
      <c r="AQ65" s="33" t="str">
        <f t="shared" si="12"/>
        <v>///</v>
      </c>
      <c r="AR65" s="33" t="str">
        <f t="shared" si="13"/>
        <v>///</v>
      </c>
      <c r="AT65"/>
    </row>
    <row r="66" spans="1:46" s="22" customFormat="1" x14ac:dyDescent="0.25">
      <c r="A66" s="2" t="s">
        <v>61</v>
      </c>
      <c r="B66" s="24">
        <v>261.19165999999996</v>
      </c>
      <c r="C66" s="24">
        <v>540870.8899999999</v>
      </c>
      <c r="D66" s="24">
        <f t="shared" si="1"/>
        <v>2070.7816244975052</v>
      </c>
      <c r="E66" s="25" t="s">
        <v>374</v>
      </c>
      <c r="F66" s="24">
        <v>464.03499999999991</v>
      </c>
      <c r="G66" s="24">
        <v>1021485.02</v>
      </c>
      <c r="H66" s="24">
        <f t="shared" si="2"/>
        <v>2201.3102890945729</v>
      </c>
      <c r="I66" s="25" t="s">
        <v>374</v>
      </c>
      <c r="J66" s="24">
        <v>209.35120000000003</v>
      </c>
      <c r="K66" s="24">
        <v>490494.12</v>
      </c>
      <c r="L66" s="24">
        <f t="shared" si="3"/>
        <v>2342.9248076915724</v>
      </c>
      <c r="M66" s="25" t="s">
        <v>374</v>
      </c>
      <c r="N66" s="24">
        <v>276.21999999999997</v>
      </c>
      <c r="O66" s="24">
        <v>614540.64</v>
      </c>
      <c r="P66" s="24">
        <f t="shared" si="4"/>
        <v>2224.8231120121645</v>
      </c>
      <c r="Q66" s="25" t="s">
        <v>374</v>
      </c>
      <c r="R66" s="24">
        <v>566.07249999999999</v>
      </c>
      <c r="S66" s="24">
        <v>1207502.0599999998</v>
      </c>
      <c r="T66" s="24">
        <f t="shared" si="5"/>
        <v>2133.1226300518042</v>
      </c>
      <c r="U66" s="25" t="s">
        <v>374</v>
      </c>
      <c r="V66" s="24">
        <v>196.215</v>
      </c>
      <c r="W66" s="24">
        <v>427000.07</v>
      </c>
      <c r="X66" s="24">
        <f t="shared" si="6"/>
        <v>2176.1846443951786</v>
      </c>
      <c r="Y66" s="25" t="s">
        <v>374</v>
      </c>
      <c r="Z66" s="24">
        <v>214.13918000000001</v>
      </c>
      <c r="AA66" s="24">
        <v>463192.61</v>
      </c>
      <c r="AB66" s="24">
        <f t="shared" si="7"/>
        <v>2163.0446609536843</v>
      </c>
      <c r="AC66" s="25" t="s">
        <v>374</v>
      </c>
      <c r="AD66" s="24">
        <v>140.0797</v>
      </c>
      <c r="AE66" s="24">
        <v>220741.87</v>
      </c>
      <c r="AF66" s="24">
        <f t="shared" si="8"/>
        <v>1575.8305450397165</v>
      </c>
      <c r="AG66" s="25" t="s">
        <v>374</v>
      </c>
      <c r="AH66" s="24">
        <v>46.163490000000003</v>
      </c>
      <c r="AI66" s="24">
        <v>104543.20999999999</v>
      </c>
      <c r="AJ66" s="24">
        <f t="shared" si="9"/>
        <v>2264.6296889598248</v>
      </c>
      <c r="AK66" s="24" t="s">
        <v>468</v>
      </c>
      <c r="AL66" s="24" t="s">
        <v>436</v>
      </c>
      <c r="AM66" s="24" t="s">
        <v>436</v>
      </c>
      <c r="AN66" s="24" t="str">
        <f t="shared" si="10"/>
        <v>-</v>
      </c>
      <c r="AO66" s="24" t="s">
        <v>436</v>
      </c>
      <c r="AP66" s="33" t="str">
        <f t="shared" si="11"/>
        <v>///</v>
      </c>
      <c r="AQ66" s="33" t="str">
        <f t="shared" si="12"/>
        <v>///</v>
      </c>
      <c r="AR66" s="33" t="str">
        <f t="shared" si="13"/>
        <v>///</v>
      </c>
      <c r="AT66"/>
    </row>
    <row r="67" spans="1:46" s="22" customFormat="1" x14ac:dyDescent="0.25">
      <c r="A67" s="2" t="s">
        <v>62</v>
      </c>
      <c r="B67" s="24">
        <v>4.0600000000000004E-2</v>
      </c>
      <c r="C67" s="24">
        <v>762.2</v>
      </c>
      <c r="D67" s="24">
        <f t="shared" si="1"/>
        <v>18773.399014778326</v>
      </c>
      <c r="E67" s="25" t="s">
        <v>374</v>
      </c>
      <c r="F67" s="24" t="s">
        <v>436</v>
      </c>
      <c r="G67" s="24" t="s">
        <v>436</v>
      </c>
      <c r="H67" s="24" t="str">
        <f t="shared" si="2"/>
        <v>-</v>
      </c>
      <c r="I67" s="25" t="s">
        <v>436</v>
      </c>
      <c r="J67" s="24">
        <v>2.5000000000000001E-2</v>
      </c>
      <c r="K67" s="24">
        <v>1084.0999999999999</v>
      </c>
      <c r="L67" s="24">
        <f t="shared" si="3"/>
        <v>43363.999999999993</v>
      </c>
      <c r="M67" s="25" t="s">
        <v>374</v>
      </c>
      <c r="N67" s="24">
        <v>0.60020000000000007</v>
      </c>
      <c r="O67" s="24">
        <v>12939.689999999999</v>
      </c>
      <c r="P67" s="24">
        <f t="shared" si="4"/>
        <v>21558.963678773736</v>
      </c>
      <c r="Q67" s="25" t="s">
        <v>374</v>
      </c>
      <c r="R67" s="24">
        <v>4.2</v>
      </c>
      <c r="S67" s="24">
        <v>71462.899999999994</v>
      </c>
      <c r="T67" s="24">
        <f t="shared" si="5"/>
        <v>17014.976190476187</v>
      </c>
      <c r="U67" s="25" t="s">
        <v>380</v>
      </c>
      <c r="V67" s="24">
        <v>0.15</v>
      </c>
      <c r="W67" s="24">
        <v>5434.43</v>
      </c>
      <c r="X67" s="24">
        <f t="shared" si="6"/>
        <v>36229.53333333334</v>
      </c>
      <c r="Y67" s="25" t="s">
        <v>374</v>
      </c>
      <c r="Z67" s="24">
        <v>3.5</v>
      </c>
      <c r="AA67" s="24">
        <v>99827.32</v>
      </c>
      <c r="AB67" s="24">
        <f t="shared" si="7"/>
        <v>28522.091428571432</v>
      </c>
      <c r="AC67" s="25" t="s">
        <v>380</v>
      </c>
      <c r="AD67" s="24">
        <v>0.1</v>
      </c>
      <c r="AE67" s="24">
        <v>3570</v>
      </c>
      <c r="AF67" s="24">
        <f t="shared" si="8"/>
        <v>35700</v>
      </c>
      <c r="AG67" s="25" t="s">
        <v>380</v>
      </c>
      <c r="AH67" s="24">
        <v>1</v>
      </c>
      <c r="AI67" s="24">
        <v>24989.119999999999</v>
      </c>
      <c r="AJ67" s="24">
        <f t="shared" si="9"/>
        <v>24989.119999999999</v>
      </c>
      <c r="AK67" s="24" t="s">
        <v>380</v>
      </c>
      <c r="AL67" s="24" t="s">
        <v>436</v>
      </c>
      <c r="AM67" s="24" t="s">
        <v>436</v>
      </c>
      <c r="AN67" s="24" t="str">
        <f t="shared" si="10"/>
        <v>-</v>
      </c>
      <c r="AO67" s="24" t="s">
        <v>436</v>
      </c>
      <c r="AP67" s="33" t="str">
        <f t="shared" si="11"/>
        <v>///</v>
      </c>
      <c r="AQ67" s="33" t="str">
        <f t="shared" si="12"/>
        <v>///</v>
      </c>
      <c r="AR67" s="33" t="str">
        <f t="shared" si="13"/>
        <v>///</v>
      </c>
      <c r="AT67"/>
    </row>
    <row r="68" spans="1:46" s="22" customFormat="1" x14ac:dyDescent="0.25">
      <c r="A68" s="2" t="s">
        <v>313</v>
      </c>
      <c r="B68" s="24" t="s">
        <v>436</v>
      </c>
      <c r="C68" s="24" t="s">
        <v>436</v>
      </c>
      <c r="D68" s="24" t="str">
        <f t="shared" ref="D68:D131" si="14">+IFERROR((C68/B68),"-")</f>
        <v>-</v>
      </c>
      <c r="E68" s="25" t="s">
        <v>436</v>
      </c>
      <c r="F68" s="24" t="s">
        <v>436</v>
      </c>
      <c r="G68" s="24" t="s">
        <v>436</v>
      </c>
      <c r="H68" s="24" t="str">
        <f t="shared" ref="H68:H131" si="15">+IFERROR((G68/F68),"-")</f>
        <v>-</v>
      </c>
      <c r="I68" s="25" t="s">
        <v>436</v>
      </c>
      <c r="J68" s="24">
        <v>0.1</v>
      </c>
      <c r="K68" s="24">
        <v>1275.54</v>
      </c>
      <c r="L68" s="24">
        <f t="shared" ref="L68:L131" si="16">+IFERROR((K68/J68),"-")</f>
        <v>12755.4</v>
      </c>
      <c r="M68" s="25" t="s">
        <v>373</v>
      </c>
      <c r="N68" s="24">
        <v>1.625</v>
      </c>
      <c r="O68" s="24">
        <v>17338.34</v>
      </c>
      <c r="P68" s="24">
        <f t="shared" ref="P68:P131" si="17">+IFERROR((O68/N68),"-")</f>
        <v>10669.747692307692</v>
      </c>
      <c r="Q68" s="25" t="s">
        <v>367</v>
      </c>
      <c r="R68" s="24" t="s">
        <v>436</v>
      </c>
      <c r="S68" s="24" t="s">
        <v>436</v>
      </c>
      <c r="T68" s="24" t="str">
        <f t="shared" ref="T68:T131" si="18">+IFERROR((S68/R68),"-")</f>
        <v>-</v>
      </c>
      <c r="U68" s="25" t="s">
        <v>436</v>
      </c>
      <c r="V68" s="24" t="s">
        <v>436</v>
      </c>
      <c r="W68" s="24" t="s">
        <v>436</v>
      </c>
      <c r="X68" s="24" t="str">
        <f t="shared" ref="X68:X131" si="19">+IFERROR((W68/V68),"-")</f>
        <v>-</v>
      </c>
      <c r="Y68" s="25" t="s">
        <v>436</v>
      </c>
      <c r="Z68" s="24" t="s">
        <v>436</v>
      </c>
      <c r="AA68" s="24" t="s">
        <v>436</v>
      </c>
      <c r="AB68" s="24" t="str">
        <f t="shared" ref="AB68:AB131" si="20">+IFERROR((AA68/Z68),"-")</f>
        <v>-</v>
      </c>
      <c r="AC68" s="25" t="s">
        <v>436</v>
      </c>
      <c r="AD68" s="24" t="s">
        <v>436</v>
      </c>
      <c r="AE68" s="24" t="s">
        <v>436</v>
      </c>
      <c r="AF68" s="24" t="str">
        <f t="shared" ref="AF68:AF131" si="21">+IFERROR((AE68/AD68),"-")</f>
        <v>-</v>
      </c>
      <c r="AG68" s="25" t="s">
        <v>436</v>
      </c>
      <c r="AH68" s="24" t="s">
        <v>436</v>
      </c>
      <c r="AI68" s="24" t="s">
        <v>436</v>
      </c>
      <c r="AJ68" s="24" t="str">
        <f t="shared" ref="AJ68:AJ131" si="22">+IFERROR((AI68/AH68),"-")</f>
        <v>-</v>
      </c>
      <c r="AK68" s="24" t="s">
        <v>436</v>
      </c>
      <c r="AL68" s="24" t="s">
        <v>436</v>
      </c>
      <c r="AM68" s="24" t="s">
        <v>436</v>
      </c>
      <c r="AN68" s="24" t="str">
        <f t="shared" ref="AN68:AN131" si="23">+IFERROR((AM68/AL68),"-")</f>
        <v>-</v>
      </c>
      <c r="AO68" s="24" t="s">
        <v>436</v>
      </c>
      <c r="AP68" s="33" t="str">
        <f t="shared" ref="AP68:AP131" si="24">+IFERROR((AL68/AH68-1),"///")</f>
        <v>///</v>
      </c>
      <c r="AQ68" s="33" t="str">
        <f t="shared" si="12"/>
        <v>///</v>
      </c>
      <c r="AR68" s="33" t="str">
        <f t="shared" si="13"/>
        <v>///</v>
      </c>
      <c r="AT68"/>
    </row>
    <row r="69" spans="1:46" s="22" customFormat="1" x14ac:dyDescent="0.25">
      <c r="A69" s="2" t="s">
        <v>63</v>
      </c>
      <c r="B69" s="24">
        <v>17.024999999999999</v>
      </c>
      <c r="C69" s="24">
        <v>90992</v>
      </c>
      <c r="D69" s="24">
        <f t="shared" si="14"/>
        <v>5344.610866372981</v>
      </c>
      <c r="E69" s="25" t="s">
        <v>370</v>
      </c>
      <c r="F69" s="24">
        <v>17.93</v>
      </c>
      <c r="G69" s="24">
        <v>99117</v>
      </c>
      <c r="H69" s="24">
        <f t="shared" si="15"/>
        <v>5527.997769102064</v>
      </c>
      <c r="I69" s="25" t="s">
        <v>370</v>
      </c>
      <c r="J69" s="24">
        <v>5.4979999999999993</v>
      </c>
      <c r="K69" s="24">
        <v>35927.97</v>
      </c>
      <c r="L69" s="24">
        <f t="shared" si="16"/>
        <v>6534.7344488905064</v>
      </c>
      <c r="M69" s="25" t="s">
        <v>374</v>
      </c>
      <c r="N69" s="24">
        <v>6.95</v>
      </c>
      <c r="O69" s="24">
        <v>57232</v>
      </c>
      <c r="P69" s="24">
        <f t="shared" si="17"/>
        <v>8234.8201438848919</v>
      </c>
      <c r="Q69" s="25" t="s">
        <v>374</v>
      </c>
      <c r="R69" s="24">
        <v>7.6</v>
      </c>
      <c r="S69" s="24">
        <v>71316.25</v>
      </c>
      <c r="T69" s="24">
        <f t="shared" si="18"/>
        <v>9383.7171052631584</v>
      </c>
      <c r="U69" s="25" t="s">
        <v>374</v>
      </c>
      <c r="V69" s="24">
        <v>3.2</v>
      </c>
      <c r="W69" s="24">
        <v>26880</v>
      </c>
      <c r="X69" s="24">
        <f t="shared" si="19"/>
        <v>8400</v>
      </c>
      <c r="Y69" s="25" t="s">
        <v>374</v>
      </c>
      <c r="Z69" s="24">
        <v>0.125</v>
      </c>
      <c r="AA69" s="24">
        <v>2230</v>
      </c>
      <c r="AB69" s="24">
        <f t="shared" si="20"/>
        <v>17840</v>
      </c>
      <c r="AC69" s="25" t="s">
        <v>374</v>
      </c>
      <c r="AD69" s="24">
        <v>6.6010200000000001</v>
      </c>
      <c r="AE69" s="24">
        <v>33206.79</v>
      </c>
      <c r="AF69" s="24">
        <f t="shared" si="21"/>
        <v>5030.5543688702655</v>
      </c>
      <c r="AG69" s="25" t="s">
        <v>369</v>
      </c>
      <c r="AH69" s="24" t="s">
        <v>436</v>
      </c>
      <c r="AI69" s="24" t="s">
        <v>436</v>
      </c>
      <c r="AJ69" s="24" t="str">
        <f t="shared" si="22"/>
        <v>-</v>
      </c>
      <c r="AK69" s="24" t="s">
        <v>436</v>
      </c>
      <c r="AL69" s="24" t="s">
        <v>436</v>
      </c>
      <c r="AM69" s="24" t="s">
        <v>436</v>
      </c>
      <c r="AN69" s="24" t="str">
        <f t="shared" si="23"/>
        <v>-</v>
      </c>
      <c r="AO69" s="24" t="s">
        <v>436</v>
      </c>
      <c r="AP69" s="33" t="str">
        <f t="shared" si="24"/>
        <v>///</v>
      </c>
      <c r="AQ69" s="33" t="str">
        <f t="shared" si="12"/>
        <v>///</v>
      </c>
      <c r="AR69" s="33" t="str">
        <f t="shared" si="13"/>
        <v>///</v>
      </c>
      <c r="AT69"/>
    </row>
    <row r="70" spans="1:46" s="22" customFormat="1" x14ac:dyDescent="0.25">
      <c r="A70" s="2" t="s">
        <v>64</v>
      </c>
      <c r="B70" s="24">
        <v>4.9416000000000002</v>
      </c>
      <c r="C70" s="24">
        <v>8190.26</v>
      </c>
      <c r="D70" s="24">
        <f t="shared" si="14"/>
        <v>1657.4105552857375</v>
      </c>
      <c r="E70" s="25" t="s">
        <v>374</v>
      </c>
      <c r="F70" s="24">
        <v>18.096599999999999</v>
      </c>
      <c r="G70" s="24">
        <v>30009.910000000003</v>
      </c>
      <c r="H70" s="24">
        <f t="shared" si="15"/>
        <v>1658.3175845186393</v>
      </c>
      <c r="I70" s="25" t="s">
        <v>370</v>
      </c>
      <c r="J70" s="24">
        <v>24</v>
      </c>
      <c r="K70" s="24">
        <v>15316</v>
      </c>
      <c r="L70" s="24">
        <f t="shared" si="16"/>
        <v>638.16666666666663</v>
      </c>
      <c r="M70" s="25" t="s">
        <v>381</v>
      </c>
      <c r="N70" s="24">
        <v>4.0544000000000002</v>
      </c>
      <c r="O70" s="24">
        <v>10489.84</v>
      </c>
      <c r="P70" s="24">
        <f t="shared" si="17"/>
        <v>2587.2730860299921</v>
      </c>
      <c r="Q70" s="25" t="s">
        <v>370</v>
      </c>
      <c r="R70" s="24">
        <v>0.81659999999999999</v>
      </c>
      <c r="S70" s="24">
        <v>5564.26</v>
      </c>
      <c r="T70" s="24">
        <f t="shared" si="18"/>
        <v>6813.9358314964493</v>
      </c>
      <c r="U70" s="25" t="s">
        <v>370</v>
      </c>
      <c r="V70" s="24">
        <v>0.81659999999999999</v>
      </c>
      <c r="W70" s="24">
        <v>5204.47</v>
      </c>
      <c r="X70" s="24">
        <f t="shared" si="19"/>
        <v>6373.3406808719083</v>
      </c>
      <c r="Y70" s="25" t="s">
        <v>370</v>
      </c>
      <c r="Z70" s="24">
        <v>9.8971999999999998</v>
      </c>
      <c r="AA70" s="24">
        <v>14945.730000000001</v>
      </c>
      <c r="AB70" s="24">
        <f t="shared" si="20"/>
        <v>1510.0967950531465</v>
      </c>
      <c r="AC70" s="25" t="s">
        <v>374</v>
      </c>
      <c r="AD70" s="24">
        <v>0.1</v>
      </c>
      <c r="AE70" s="24">
        <v>1003.35</v>
      </c>
      <c r="AF70" s="24">
        <f t="shared" si="21"/>
        <v>10033.5</v>
      </c>
      <c r="AG70" s="25" t="s">
        <v>367</v>
      </c>
      <c r="AH70" s="24" t="s">
        <v>436</v>
      </c>
      <c r="AI70" s="24" t="s">
        <v>436</v>
      </c>
      <c r="AJ70" s="24" t="str">
        <f t="shared" si="22"/>
        <v>-</v>
      </c>
      <c r="AK70" s="24" t="s">
        <v>436</v>
      </c>
      <c r="AL70" s="24" t="s">
        <v>436</v>
      </c>
      <c r="AM70" s="24" t="s">
        <v>436</v>
      </c>
      <c r="AN70" s="24" t="str">
        <f t="shared" si="23"/>
        <v>-</v>
      </c>
      <c r="AO70" s="24" t="s">
        <v>436</v>
      </c>
      <c r="AP70" s="33" t="str">
        <f t="shared" si="24"/>
        <v>///</v>
      </c>
      <c r="AQ70" s="33" t="str">
        <f t="shared" si="12"/>
        <v>///</v>
      </c>
      <c r="AR70" s="33" t="str">
        <f t="shared" si="13"/>
        <v>///</v>
      </c>
      <c r="AT70"/>
    </row>
    <row r="71" spans="1:46" s="22" customFormat="1" x14ac:dyDescent="0.25">
      <c r="A71" s="2" t="s">
        <v>2426</v>
      </c>
      <c r="B71" s="24">
        <v>2725.8715400000001</v>
      </c>
      <c r="C71" s="24">
        <v>868329.22999999986</v>
      </c>
      <c r="D71" s="24">
        <f t="shared" si="14"/>
        <v>318.55104587944004</v>
      </c>
      <c r="E71" s="25" t="s">
        <v>369</v>
      </c>
      <c r="F71" s="24">
        <v>2293.4647799999993</v>
      </c>
      <c r="G71" s="24">
        <v>817437.13000000012</v>
      </c>
      <c r="H71" s="24">
        <f t="shared" si="15"/>
        <v>356.42018012589682</v>
      </c>
      <c r="I71" s="25" t="s">
        <v>369</v>
      </c>
      <c r="J71" s="24">
        <v>4186.6223999999993</v>
      </c>
      <c r="K71" s="24">
        <v>1267540.67</v>
      </c>
      <c r="L71" s="24">
        <f t="shared" si="16"/>
        <v>302.75973061243837</v>
      </c>
      <c r="M71" s="25" t="s">
        <v>370</v>
      </c>
      <c r="N71" s="24">
        <v>2558.8315000000002</v>
      </c>
      <c r="O71" s="24">
        <v>931074.42999999982</v>
      </c>
      <c r="P71" s="24">
        <f t="shared" si="17"/>
        <v>363.86703462107596</v>
      </c>
      <c r="Q71" s="25" t="s">
        <v>370</v>
      </c>
      <c r="R71" s="24">
        <v>1276.9198000000001</v>
      </c>
      <c r="S71" s="24">
        <v>569269.06000000006</v>
      </c>
      <c r="T71" s="24">
        <f t="shared" si="18"/>
        <v>445.81426335467586</v>
      </c>
      <c r="U71" s="25" t="s">
        <v>369</v>
      </c>
      <c r="V71" s="24">
        <v>601.59436999999991</v>
      </c>
      <c r="W71" s="24">
        <v>476271.28000000009</v>
      </c>
      <c r="X71" s="24">
        <f t="shared" si="19"/>
        <v>791.68174396312941</v>
      </c>
      <c r="Y71" s="25" t="s">
        <v>370</v>
      </c>
      <c r="Z71" s="24">
        <v>474.33149999999989</v>
      </c>
      <c r="AA71" s="24">
        <v>355871.01</v>
      </c>
      <c r="AB71" s="24">
        <f t="shared" si="20"/>
        <v>750.25801575480455</v>
      </c>
      <c r="AC71" s="25" t="s">
        <v>370</v>
      </c>
      <c r="AD71" s="24">
        <v>188.28120000000001</v>
      </c>
      <c r="AE71" s="24">
        <v>243419.72</v>
      </c>
      <c r="AF71" s="24">
        <f t="shared" si="21"/>
        <v>1292.8519682262488</v>
      </c>
      <c r="AG71" s="25" t="s">
        <v>370</v>
      </c>
      <c r="AH71" s="24">
        <v>2.512</v>
      </c>
      <c r="AI71" s="24">
        <v>12549.48</v>
      </c>
      <c r="AJ71" s="24">
        <f t="shared" si="22"/>
        <v>4995.8121019108276</v>
      </c>
      <c r="AK71" s="24" t="s">
        <v>380</v>
      </c>
      <c r="AL71" s="24" t="s">
        <v>436</v>
      </c>
      <c r="AM71" s="24" t="s">
        <v>436</v>
      </c>
      <c r="AN71" s="24" t="str">
        <f t="shared" si="23"/>
        <v>-</v>
      </c>
      <c r="AO71" s="35" t="s">
        <v>436</v>
      </c>
      <c r="AP71" s="33" t="str">
        <f t="shared" si="24"/>
        <v>///</v>
      </c>
      <c r="AQ71" s="33" t="str">
        <f t="shared" si="12"/>
        <v>///</v>
      </c>
      <c r="AR71" s="33" t="str">
        <f t="shared" si="13"/>
        <v>///</v>
      </c>
      <c r="AT71"/>
    </row>
    <row r="72" spans="1:46" s="22" customFormat="1" x14ac:dyDescent="0.25">
      <c r="A72" s="2" t="s">
        <v>2427</v>
      </c>
      <c r="B72" s="24">
        <v>7.7796299999999992</v>
      </c>
      <c r="C72" s="24">
        <v>12542.74</v>
      </c>
      <c r="D72" s="24">
        <f t="shared" si="14"/>
        <v>1612.2540532133278</v>
      </c>
      <c r="E72" s="25" t="s">
        <v>369</v>
      </c>
      <c r="F72" s="24">
        <v>6.3079999999999998</v>
      </c>
      <c r="G72" s="24">
        <v>5127.4799999999996</v>
      </c>
      <c r="H72" s="24">
        <f t="shared" si="15"/>
        <v>812.85351934051994</v>
      </c>
      <c r="I72" s="25" t="s">
        <v>369</v>
      </c>
      <c r="J72" s="24">
        <v>17.144029999999997</v>
      </c>
      <c r="K72" s="24">
        <v>20587.390000000007</v>
      </c>
      <c r="L72" s="24">
        <f t="shared" si="16"/>
        <v>1200.8489252526979</v>
      </c>
      <c r="M72" s="25" t="s">
        <v>374</v>
      </c>
      <c r="N72" s="24">
        <v>3.3717900000000003</v>
      </c>
      <c r="O72" s="24">
        <v>4262.37</v>
      </c>
      <c r="P72" s="24">
        <f t="shared" si="17"/>
        <v>1264.1267694607313</v>
      </c>
      <c r="Q72" s="25" t="s">
        <v>369</v>
      </c>
      <c r="R72" s="24">
        <v>12.113029999999998</v>
      </c>
      <c r="S72" s="24">
        <v>15436.66</v>
      </c>
      <c r="T72" s="24">
        <f t="shared" si="18"/>
        <v>1274.3846915263978</v>
      </c>
      <c r="U72" s="25" t="s">
        <v>367</v>
      </c>
      <c r="V72" s="24">
        <v>2.4408699999999999</v>
      </c>
      <c r="W72" s="24">
        <v>3751.1200000000003</v>
      </c>
      <c r="X72" s="24">
        <f t="shared" si="19"/>
        <v>1536.7963062350721</v>
      </c>
      <c r="Y72" s="25" t="s">
        <v>369</v>
      </c>
      <c r="Z72" s="24">
        <v>0.45671</v>
      </c>
      <c r="AA72" s="24">
        <v>26936.239999999994</v>
      </c>
      <c r="AB72" s="24">
        <f t="shared" si="20"/>
        <v>58978.870618116518</v>
      </c>
      <c r="AC72" s="25" t="s">
        <v>449</v>
      </c>
      <c r="AD72" s="24">
        <v>2.2484999999999999</v>
      </c>
      <c r="AE72" s="24">
        <v>20098.23</v>
      </c>
      <c r="AF72" s="24">
        <f t="shared" si="21"/>
        <v>8938.5056704469644</v>
      </c>
      <c r="AG72" s="25" t="s">
        <v>449</v>
      </c>
      <c r="AH72" s="24">
        <v>3.0000000000000001E-3</v>
      </c>
      <c r="AI72" s="24">
        <v>60.12</v>
      </c>
      <c r="AJ72" s="24">
        <f t="shared" si="22"/>
        <v>20040</v>
      </c>
      <c r="AK72" s="24" t="s">
        <v>369</v>
      </c>
      <c r="AL72" s="24" t="s">
        <v>436</v>
      </c>
      <c r="AM72" s="24" t="s">
        <v>436</v>
      </c>
      <c r="AN72" s="24" t="str">
        <f t="shared" si="23"/>
        <v>-</v>
      </c>
      <c r="AO72" s="24" t="s">
        <v>436</v>
      </c>
      <c r="AP72" s="33" t="str">
        <f t="shared" si="24"/>
        <v>///</v>
      </c>
      <c r="AQ72" s="33" t="str">
        <f t="shared" si="12"/>
        <v>///</v>
      </c>
      <c r="AR72" s="33" t="str">
        <f t="shared" si="13"/>
        <v>///</v>
      </c>
      <c r="AT72"/>
    </row>
    <row r="73" spans="1:46" s="22" customFormat="1" x14ac:dyDescent="0.25">
      <c r="A73" s="2" t="s">
        <v>67</v>
      </c>
      <c r="B73" s="24">
        <v>21.543040000000001</v>
      </c>
      <c r="C73" s="24">
        <v>1055766.2299999997</v>
      </c>
      <c r="D73" s="24">
        <f t="shared" si="14"/>
        <v>49007.300269599822</v>
      </c>
      <c r="E73" s="25" t="s">
        <v>440</v>
      </c>
      <c r="F73" s="24">
        <v>31.125</v>
      </c>
      <c r="G73" s="24">
        <v>1620147.01</v>
      </c>
      <c r="H73" s="24">
        <f t="shared" si="15"/>
        <v>52052.915983935745</v>
      </c>
      <c r="I73" s="25" t="s">
        <v>440</v>
      </c>
      <c r="J73" s="24">
        <v>50.408000000000001</v>
      </c>
      <c r="K73" s="24">
        <v>3254913.2800000003</v>
      </c>
      <c r="L73" s="24">
        <f t="shared" si="16"/>
        <v>64571.363275670534</v>
      </c>
      <c r="M73" s="25" t="s">
        <v>440</v>
      </c>
      <c r="N73" s="24">
        <v>38.396129999999999</v>
      </c>
      <c r="O73" s="24">
        <v>2558681.23</v>
      </c>
      <c r="P73" s="24">
        <f t="shared" si="17"/>
        <v>66639.039663632764</v>
      </c>
      <c r="Q73" s="25" t="s">
        <v>440</v>
      </c>
      <c r="R73" s="24">
        <v>6.6439999999999992</v>
      </c>
      <c r="S73" s="24">
        <v>497916.47</v>
      </c>
      <c r="T73" s="24">
        <f t="shared" si="18"/>
        <v>74942.274232390133</v>
      </c>
      <c r="U73" s="25" t="s">
        <v>440</v>
      </c>
      <c r="V73" s="24">
        <v>69.880680000000012</v>
      </c>
      <c r="W73" s="24">
        <v>4757177.1099999994</v>
      </c>
      <c r="X73" s="24">
        <f t="shared" si="19"/>
        <v>68075.712915214885</v>
      </c>
      <c r="Y73" s="25" t="s">
        <v>440</v>
      </c>
      <c r="Z73" s="24">
        <v>80.014030000000005</v>
      </c>
      <c r="AA73" s="24">
        <v>5875796.9800000004</v>
      </c>
      <c r="AB73" s="24">
        <f t="shared" si="20"/>
        <v>73434.583659890646</v>
      </c>
      <c r="AC73" s="25" t="s">
        <v>440</v>
      </c>
      <c r="AD73" s="24">
        <v>83.110000000000014</v>
      </c>
      <c r="AE73" s="24">
        <v>6323307.9399999985</v>
      </c>
      <c r="AF73" s="24">
        <f t="shared" si="21"/>
        <v>76083.599326194177</v>
      </c>
      <c r="AG73" s="25" t="s">
        <v>440</v>
      </c>
      <c r="AH73" s="24">
        <v>10.69021</v>
      </c>
      <c r="AI73" s="24">
        <v>847418.26</v>
      </c>
      <c r="AJ73" s="24">
        <f t="shared" si="22"/>
        <v>79270.497024847966</v>
      </c>
      <c r="AK73" s="24" t="s">
        <v>440</v>
      </c>
      <c r="AL73" s="24" t="s">
        <v>436</v>
      </c>
      <c r="AM73" s="24" t="s">
        <v>436</v>
      </c>
      <c r="AN73" s="24" t="str">
        <f t="shared" si="23"/>
        <v>-</v>
      </c>
      <c r="AO73" s="24" t="s">
        <v>436</v>
      </c>
      <c r="AP73" s="33" t="str">
        <f t="shared" si="24"/>
        <v>///</v>
      </c>
      <c r="AQ73" s="33" t="str">
        <f t="shared" si="12"/>
        <v>///</v>
      </c>
      <c r="AR73" s="33" t="str">
        <f t="shared" si="13"/>
        <v>///</v>
      </c>
      <c r="AT73"/>
    </row>
    <row r="74" spans="1:46" s="22" customFormat="1" x14ac:dyDescent="0.25">
      <c r="A74" s="2" t="s">
        <v>315</v>
      </c>
      <c r="B74" s="24">
        <v>2390.88</v>
      </c>
      <c r="C74" s="24">
        <v>3670255.2</v>
      </c>
      <c r="D74" s="24">
        <f t="shared" si="14"/>
        <v>1535.1064043364786</v>
      </c>
      <c r="E74" s="25" t="s">
        <v>370</v>
      </c>
      <c r="F74" s="24">
        <v>2288.65</v>
      </c>
      <c r="G74" s="24">
        <v>3417201</v>
      </c>
      <c r="H74" s="24">
        <f t="shared" si="15"/>
        <v>1493.1077272627967</v>
      </c>
      <c r="I74" s="25" t="s">
        <v>370</v>
      </c>
      <c r="J74" s="24">
        <v>2362.0500000000002</v>
      </c>
      <c r="K74" s="24">
        <v>3508428</v>
      </c>
      <c r="L74" s="24">
        <f t="shared" si="16"/>
        <v>1485.3318092335046</v>
      </c>
      <c r="M74" s="25" t="s">
        <v>370</v>
      </c>
      <c r="N74" s="24">
        <v>565.25</v>
      </c>
      <c r="O74" s="24">
        <v>909677.5</v>
      </c>
      <c r="P74" s="24">
        <f t="shared" si="17"/>
        <v>1609.3365767359576</v>
      </c>
      <c r="Q74" s="25" t="s">
        <v>370</v>
      </c>
      <c r="R74" s="24" t="s">
        <v>436</v>
      </c>
      <c r="S74" s="24" t="s">
        <v>436</v>
      </c>
      <c r="T74" s="24" t="str">
        <f t="shared" si="18"/>
        <v>-</v>
      </c>
      <c r="U74" s="25" t="s">
        <v>436</v>
      </c>
      <c r="V74" s="24" t="s">
        <v>436</v>
      </c>
      <c r="W74" s="24" t="s">
        <v>436</v>
      </c>
      <c r="X74" s="24" t="str">
        <f t="shared" si="19"/>
        <v>-</v>
      </c>
      <c r="Y74" s="25" t="s">
        <v>436</v>
      </c>
      <c r="Z74" s="24">
        <v>7</v>
      </c>
      <c r="AA74" s="24">
        <v>10780</v>
      </c>
      <c r="AB74" s="24">
        <f t="shared" si="20"/>
        <v>1540</v>
      </c>
      <c r="AC74" s="25" t="s">
        <v>370</v>
      </c>
      <c r="AD74" s="24" t="s">
        <v>436</v>
      </c>
      <c r="AE74" s="24" t="s">
        <v>436</v>
      </c>
      <c r="AF74" s="24" t="str">
        <f t="shared" si="21"/>
        <v>-</v>
      </c>
      <c r="AG74" s="25" t="s">
        <v>436</v>
      </c>
      <c r="AH74" s="24" t="s">
        <v>436</v>
      </c>
      <c r="AI74" s="24" t="s">
        <v>436</v>
      </c>
      <c r="AJ74" s="24" t="str">
        <f t="shared" si="22"/>
        <v>-</v>
      </c>
      <c r="AK74" s="24" t="s">
        <v>436</v>
      </c>
      <c r="AL74" s="24" t="s">
        <v>436</v>
      </c>
      <c r="AM74" s="24" t="s">
        <v>436</v>
      </c>
      <c r="AN74" s="24" t="str">
        <f t="shared" si="23"/>
        <v>-</v>
      </c>
      <c r="AO74" s="24" t="s">
        <v>436</v>
      </c>
      <c r="AP74" s="33" t="str">
        <f t="shared" si="24"/>
        <v>///</v>
      </c>
      <c r="AQ74" s="33" t="str">
        <f t="shared" si="12"/>
        <v>///</v>
      </c>
      <c r="AR74" s="33" t="str">
        <f t="shared" si="13"/>
        <v>///</v>
      </c>
      <c r="AT74"/>
    </row>
    <row r="75" spans="1:46" s="22" customFormat="1" x14ac:dyDescent="0.25">
      <c r="A75" s="1" t="s">
        <v>316</v>
      </c>
      <c r="B75" s="23" t="s">
        <v>436</v>
      </c>
      <c r="C75" s="23" t="s">
        <v>436</v>
      </c>
      <c r="D75" s="23" t="str">
        <f t="shared" si="14"/>
        <v>-</v>
      </c>
      <c r="E75" s="26"/>
      <c r="F75" s="23">
        <v>3.5749999999999997</v>
      </c>
      <c r="G75" s="23">
        <v>28976</v>
      </c>
      <c r="H75" s="23">
        <f t="shared" si="15"/>
        <v>8105.1748251748259</v>
      </c>
      <c r="I75" s="26"/>
      <c r="J75" s="23" t="s">
        <v>436</v>
      </c>
      <c r="K75" s="23" t="s">
        <v>436</v>
      </c>
      <c r="L75" s="23" t="str">
        <f t="shared" si="16"/>
        <v>-</v>
      </c>
      <c r="M75" s="26"/>
      <c r="N75" s="23">
        <v>1</v>
      </c>
      <c r="O75" s="23">
        <v>15960</v>
      </c>
      <c r="P75" s="23">
        <f t="shared" si="17"/>
        <v>15960</v>
      </c>
      <c r="Q75" s="26"/>
      <c r="R75" s="23" t="s">
        <v>436</v>
      </c>
      <c r="S75" s="23" t="s">
        <v>436</v>
      </c>
      <c r="T75" s="23" t="str">
        <f t="shared" si="18"/>
        <v>-</v>
      </c>
      <c r="U75" s="26"/>
      <c r="V75" s="23" t="s">
        <v>436</v>
      </c>
      <c r="W75" s="23" t="s">
        <v>436</v>
      </c>
      <c r="X75" s="23" t="str">
        <f t="shared" si="19"/>
        <v>-</v>
      </c>
      <c r="Y75" s="26"/>
      <c r="Z75" s="23" t="s">
        <v>436</v>
      </c>
      <c r="AA75" s="23" t="s">
        <v>436</v>
      </c>
      <c r="AB75" s="23" t="str">
        <f t="shared" si="20"/>
        <v>-</v>
      </c>
      <c r="AC75" s="26"/>
      <c r="AD75" s="23" t="s">
        <v>436</v>
      </c>
      <c r="AE75" s="23" t="s">
        <v>436</v>
      </c>
      <c r="AF75" s="23" t="str">
        <f t="shared" si="21"/>
        <v>-</v>
      </c>
      <c r="AG75" s="26"/>
      <c r="AH75" s="23"/>
      <c r="AI75" s="23"/>
      <c r="AJ75" s="23" t="str">
        <f t="shared" si="22"/>
        <v>-</v>
      </c>
      <c r="AK75" s="23"/>
      <c r="AL75" s="23" t="s">
        <v>436</v>
      </c>
      <c r="AM75" s="23" t="s">
        <v>436</v>
      </c>
      <c r="AN75" s="23" t="str">
        <f t="shared" si="23"/>
        <v>-</v>
      </c>
      <c r="AO75" s="23"/>
      <c r="AP75" s="32" t="str">
        <f t="shared" si="24"/>
        <v>///</v>
      </c>
      <c r="AQ75" s="32" t="str">
        <f t="shared" si="12"/>
        <v>///</v>
      </c>
      <c r="AR75" s="32" t="str">
        <f t="shared" si="13"/>
        <v>///</v>
      </c>
      <c r="AT75"/>
    </row>
    <row r="76" spans="1:46" s="22" customFormat="1" x14ac:dyDescent="0.25">
      <c r="A76" s="2" t="s">
        <v>317</v>
      </c>
      <c r="B76" s="24" t="s">
        <v>436</v>
      </c>
      <c r="C76" s="24" t="s">
        <v>436</v>
      </c>
      <c r="D76" s="24" t="str">
        <f t="shared" si="14"/>
        <v>-</v>
      </c>
      <c r="E76" s="25" t="s">
        <v>436</v>
      </c>
      <c r="F76" s="24">
        <v>3.5749999999999997</v>
      </c>
      <c r="G76" s="24">
        <v>28976</v>
      </c>
      <c r="H76" s="24">
        <f t="shared" si="15"/>
        <v>8105.1748251748259</v>
      </c>
      <c r="I76" s="25" t="s">
        <v>367</v>
      </c>
      <c r="J76" s="24" t="s">
        <v>436</v>
      </c>
      <c r="K76" s="24" t="s">
        <v>436</v>
      </c>
      <c r="L76" s="24" t="str">
        <f t="shared" si="16"/>
        <v>-</v>
      </c>
      <c r="M76" s="25" t="s">
        <v>436</v>
      </c>
      <c r="N76" s="24">
        <v>1</v>
      </c>
      <c r="O76" s="24">
        <v>15960</v>
      </c>
      <c r="P76" s="24">
        <f t="shared" si="17"/>
        <v>15960</v>
      </c>
      <c r="Q76" s="25" t="s">
        <v>370</v>
      </c>
      <c r="R76" s="24" t="s">
        <v>436</v>
      </c>
      <c r="S76" s="24" t="s">
        <v>436</v>
      </c>
      <c r="T76" s="24" t="str">
        <f t="shared" si="18"/>
        <v>-</v>
      </c>
      <c r="U76" s="25" t="s">
        <v>436</v>
      </c>
      <c r="V76" s="24" t="s">
        <v>436</v>
      </c>
      <c r="W76" s="24" t="s">
        <v>436</v>
      </c>
      <c r="X76" s="24" t="str">
        <f t="shared" si="19"/>
        <v>-</v>
      </c>
      <c r="Y76" s="25" t="s">
        <v>436</v>
      </c>
      <c r="Z76" s="24" t="s">
        <v>436</v>
      </c>
      <c r="AA76" s="24" t="s">
        <v>436</v>
      </c>
      <c r="AB76" s="24" t="str">
        <f t="shared" si="20"/>
        <v>-</v>
      </c>
      <c r="AC76" s="25" t="s">
        <v>436</v>
      </c>
      <c r="AD76" s="24" t="s">
        <v>436</v>
      </c>
      <c r="AE76" s="24" t="s">
        <v>436</v>
      </c>
      <c r="AF76" s="24" t="str">
        <f t="shared" si="21"/>
        <v>-</v>
      </c>
      <c r="AG76" s="25" t="s">
        <v>436</v>
      </c>
      <c r="AH76" s="24" t="s">
        <v>436</v>
      </c>
      <c r="AI76" s="24" t="s">
        <v>436</v>
      </c>
      <c r="AJ76" s="24" t="str">
        <f t="shared" si="22"/>
        <v>-</v>
      </c>
      <c r="AK76" s="24" t="s">
        <v>436</v>
      </c>
      <c r="AL76" s="24" t="s">
        <v>436</v>
      </c>
      <c r="AM76" s="24" t="s">
        <v>436</v>
      </c>
      <c r="AN76" s="24" t="str">
        <f t="shared" si="23"/>
        <v>-</v>
      </c>
      <c r="AO76" s="24" t="s">
        <v>436</v>
      </c>
      <c r="AP76" s="33" t="str">
        <f t="shared" si="24"/>
        <v>///</v>
      </c>
      <c r="AQ76" s="33" t="str">
        <f t="shared" si="12"/>
        <v>///</v>
      </c>
      <c r="AR76" s="33" t="str">
        <f t="shared" si="13"/>
        <v>///</v>
      </c>
      <c r="AT76"/>
    </row>
    <row r="77" spans="1:46" s="22" customFormat="1" x14ac:dyDescent="0.25">
      <c r="A77" s="1" t="s">
        <v>414</v>
      </c>
      <c r="B77" s="23">
        <v>57528.463189999995</v>
      </c>
      <c r="C77" s="23">
        <v>173848906.57999998</v>
      </c>
      <c r="D77" s="23">
        <f t="shared" si="14"/>
        <v>3021.963336754312</v>
      </c>
      <c r="E77" s="26"/>
      <c r="F77" s="23">
        <v>72579.826249999984</v>
      </c>
      <c r="G77" s="23">
        <v>223940654.56000003</v>
      </c>
      <c r="H77" s="23">
        <f t="shared" si="15"/>
        <v>3085.4393862647207</v>
      </c>
      <c r="I77" s="26"/>
      <c r="J77" s="23">
        <v>75324.344040000025</v>
      </c>
      <c r="K77" s="23">
        <v>215517744.75000003</v>
      </c>
      <c r="L77" s="23">
        <f t="shared" si="16"/>
        <v>2861.1964365139656</v>
      </c>
      <c r="M77" s="26"/>
      <c r="N77" s="23">
        <v>65372.306500000013</v>
      </c>
      <c r="O77" s="23">
        <v>212974363.31999999</v>
      </c>
      <c r="P77" s="23">
        <f t="shared" si="17"/>
        <v>3257.8682736243973</v>
      </c>
      <c r="Q77" s="26"/>
      <c r="R77" s="23">
        <v>54684.288900000007</v>
      </c>
      <c r="S77" s="23">
        <v>204749197.25999984</v>
      </c>
      <c r="T77" s="23">
        <f t="shared" si="18"/>
        <v>3744.2051707835194</v>
      </c>
      <c r="U77" s="26"/>
      <c r="V77" s="23">
        <v>45872.275860000031</v>
      </c>
      <c r="W77" s="23">
        <v>164191271.06999993</v>
      </c>
      <c r="X77" s="23">
        <f t="shared" si="19"/>
        <v>3579.3138228219536</v>
      </c>
      <c r="Y77" s="26"/>
      <c r="Z77" s="23">
        <v>81230.570939999961</v>
      </c>
      <c r="AA77" s="23">
        <v>168969877.11999992</v>
      </c>
      <c r="AB77" s="23">
        <f t="shared" si="20"/>
        <v>2080.1266710880022</v>
      </c>
      <c r="AC77" s="26"/>
      <c r="AD77" s="23">
        <v>70570.692540000018</v>
      </c>
      <c r="AE77" s="23">
        <v>183923922.99999994</v>
      </c>
      <c r="AF77" s="23">
        <f t="shared" si="21"/>
        <v>2606.2366172154316</v>
      </c>
      <c r="AG77" s="26"/>
      <c r="AH77" s="23">
        <v>70763.408850000051</v>
      </c>
      <c r="AI77" s="23">
        <v>175251223.44</v>
      </c>
      <c r="AJ77" s="23">
        <f t="shared" si="22"/>
        <v>2476.5797223178838</v>
      </c>
      <c r="AK77" s="23"/>
      <c r="AL77" s="23">
        <v>65241.517360000027</v>
      </c>
      <c r="AM77" s="23">
        <v>146447151.15000004</v>
      </c>
      <c r="AN77" s="23">
        <f t="shared" si="23"/>
        <v>2244.6925987620834</v>
      </c>
      <c r="AO77" s="23"/>
      <c r="AP77" s="32">
        <f t="shared" si="24"/>
        <v>-7.8033147070472375E-2</v>
      </c>
      <c r="AQ77" s="32">
        <f t="shared" si="12"/>
        <v>-0.16435875153739787</v>
      </c>
      <c r="AR77" s="32">
        <f t="shared" si="13"/>
        <v>-9.3632004439886285E-2</v>
      </c>
      <c r="AT77"/>
    </row>
    <row r="78" spans="1:46" s="22" customFormat="1" x14ac:dyDescent="0.25">
      <c r="A78" s="2" t="s">
        <v>248</v>
      </c>
      <c r="B78" s="24">
        <v>57317.413189999992</v>
      </c>
      <c r="C78" s="24">
        <v>173425829.63</v>
      </c>
      <c r="D78" s="24">
        <f t="shared" si="14"/>
        <v>3025.709291086031</v>
      </c>
      <c r="E78" s="25" t="s">
        <v>441</v>
      </c>
      <c r="F78" s="24">
        <v>72395.166189999989</v>
      </c>
      <c r="G78" s="24">
        <v>223552663.08000004</v>
      </c>
      <c r="H78" s="24">
        <f t="shared" si="15"/>
        <v>3087.9501332076447</v>
      </c>
      <c r="I78" s="25" t="s">
        <v>440</v>
      </c>
      <c r="J78" s="24">
        <v>75134.719040000025</v>
      </c>
      <c r="K78" s="24">
        <v>215147166.48000002</v>
      </c>
      <c r="L78" s="24">
        <f t="shared" si="16"/>
        <v>2863.4853397862648</v>
      </c>
      <c r="M78" s="25" t="s">
        <v>440</v>
      </c>
      <c r="N78" s="24">
        <v>65180.206500000015</v>
      </c>
      <c r="O78" s="24">
        <v>212636733.31999999</v>
      </c>
      <c r="P78" s="24">
        <f t="shared" si="17"/>
        <v>3262.2899609868518</v>
      </c>
      <c r="Q78" s="25" t="s">
        <v>440</v>
      </c>
      <c r="R78" s="24">
        <v>54500.288900000007</v>
      </c>
      <c r="S78" s="24">
        <v>204437521.77999985</v>
      </c>
      <c r="T78" s="24">
        <f t="shared" si="18"/>
        <v>3751.1273042077364</v>
      </c>
      <c r="U78" s="25" t="s">
        <v>440</v>
      </c>
      <c r="V78" s="24">
        <v>45659.375860000029</v>
      </c>
      <c r="W78" s="24">
        <v>163829341.06999993</v>
      </c>
      <c r="X78" s="24">
        <f t="shared" si="19"/>
        <v>3588.0766651811132</v>
      </c>
      <c r="Y78" s="25" t="s">
        <v>440</v>
      </c>
      <c r="Z78" s="24">
        <v>81182.570939999961</v>
      </c>
      <c r="AA78" s="24">
        <v>168867877.11999992</v>
      </c>
      <c r="AB78" s="24">
        <f t="shared" si="20"/>
        <v>2080.10013928736</v>
      </c>
      <c r="AC78" s="25" t="s">
        <v>440</v>
      </c>
      <c r="AD78" s="24">
        <v>70476.692540000018</v>
      </c>
      <c r="AE78" s="24">
        <v>183596700.05999994</v>
      </c>
      <c r="AF78" s="24">
        <f t="shared" si="21"/>
        <v>2605.0697534620699</v>
      </c>
      <c r="AG78" s="25" t="s">
        <v>440</v>
      </c>
      <c r="AH78" s="24">
        <v>70763.408850000051</v>
      </c>
      <c r="AI78" s="24">
        <v>175251223.44</v>
      </c>
      <c r="AJ78" s="24">
        <f t="shared" si="22"/>
        <v>2476.5797223178838</v>
      </c>
      <c r="AK78" s="24" t="s">
        <v>440</v>
      </c>
      <c r="AL78" s="24">
        <v>65241.517360000027</v>
      </c>
      <c r="AM78" s="24">
        <v>146447151.15000004</v>
      </c>
      <c r="AN78" s="24">
        <f t="shared" si="23"/>
        <v>2244.6925987620834</v>
      </c>
      <c r="AO78" s="24" t="s">
        <v>440</v>
      </c>
      <c r="AP78" s="33">
        <f t="shared" si="24"/>
        <v>-7.8033147070472375E-2</v>
      </c>
      <c r="AQ78" s="33">
        <f t="shared" si="12"/>
        <v>-0.16435875153739787</v>
      </c>
      <c r="AR78" s="33">
        <f t="shared" si="13"/>
        <v>-9.3632004439886285E-2</v>
      </c>
      <c r="AT78"/>
    </row>
    <row r="79" spans="1:46" s="22" customFormat="1" x14ac:dyDescent="0.25">
      <c r="A79" s="2" t="s">
        <v>249</v>
      </c>
      <c r="B79" s="24">
        <v>211.05</v>
      </c>
      <c r="C79" s="24">
        <v>423076.95</v>
      </c>
      <c r="D79" s="24">
        <f t="shared" si="14"/>
        <v>2004.6289978678037</v>
      </c>
      <c r="E79" s="25" t="s">
        <v>381</v>
      </c>
      <c r="F79" s="24">
        <v>184.66005999999999</v>
      </c>
      <c r="G79" s="24">
        <v>387991.48</v>
      </c>
      <c r="H79" s="24">
        <f t="shared" si="15"/>
        <v>2101.1120650561902</v>
      </c>
      <c r="I79" s="25" t="s">
        <v>381</v>
      </c>
      <c r="J79" s="24">
        <v>189.625</v>
      </c>
      <c r="K79" s="24">
        <v>370578.27</v>
      </c>
      <c r="L79" s="24">
        <f t="shared" si="16"/>
        <v>1954.2690573500331</v>
      </c>
      <c r="M79" s="25" t="s">
        <v>382</v>
      </c>
      <c r="N79" s="24">
        <v>192.1</v>
      </c>
      <c r="O79" s="24">
        <v>337630</v>
      </c>
      <c r="P79" s="24">
        <f t="shared" si="17"/>
        <v>1757.5741801145236</v>
      </c>
      <c r="Q79" s="25" t="s">
        <v>382</v>
      </c>
      <c r="R79" s="24">
        <v>184</v>
      </c>
      <c r="S79" s="24">
        <v>311675.48</v>
      </c>
      <c r="T79" s="24">
        <f t="shared" si="18"/>
        <v>1693.8884782608695</v>
      </c>
      <c r="U79" s="25" t="s">
        <v>382</v>
      </c>
      <c r="V79" s="24">
        <v>212.9</v>
      </c>
      <c r="W79" s="24">
        <v>361930</v>
      </c>
      <c r="X79" s="24">
        <f t="shared" si="19"/>
        <v>1700</v>
      </c>
      <c r="Y79" s="25" t="s">
        <v>382</v>
      </c>
      <c r="Z79" s="24">
        <v>48</v>
      </c>
      <c r="AA79" s="24">
        <v>102000</v>
      </c>
      <c r="AB79" s="24">
        <f t="shared" si="20"/>
        <v>2125</v>
      </c>
      <c r="AC79" s="25" t="s">
        <v>382</v>
      </c>
      <c r="AD79" s="24">
        <v>94</v>
      </c>
      <c r="AE79" s="24">
        <v>327222.94</v>
      </c>
      <c r="AF79" s="24">
        <f t="shared" si="21"/>
        <v>3481.0951063829789</v>
      </c>
      <c r="AG79" s="25" t="s">
        <v>381</v>
      </c>
      <c r="AH79" s="24" t="s">
        <v>436</v>
      </c>
      <c r="AI79" s="24" t="s">
        <v>436</v>
      </c>
      <c r="AJ79" s="24" t="str">
        <f t="shared" si="22"/>
        <v>-</v>
      </c>
      <c r="AK79" s="24" t="s">
        <v>436</v>
      </c>
      <c r="AL79" s="24" t="s">
        <v>436</v>
      </c>
      <c r="AM79" s="24" t="s">
        <v>436</v>
      </c>
      <c r="AN79" s="24" t="str">
        <f t="shared" si="23"/>
        <v>-</v>
      </c>
      <c r="AO79" s="24" t="s">
        <v>436</v>
      </c>
      <c r="AP79" s="33" t="str">
        <f t="shared" si="24"/>
        <v>///</v>
      </c>
      <c r="AQ79" s="33" t="str">
        <f t="shared" si="12"/>
        <v>///</v>
      </c>
      <c r="AR79" s="33" t="str">
        <f t="shared" si="13"/>
        <v>///</v>
      </c>
      <c r="AT79"/>
    </row>
    <row r="80" spans="1:46" s="22" customFormat="1" x14ac:dyDescent="0.25">
      <c r="A80" s="1" t="s">
        <v>68</v>
      </c>
      <c r="B80" s="23">
        <v>512767.6217399998</v>
      </c>
      <c r="C80" s="23">
        <v>246878717.76000002</v>
      </c>
      <c r="D80" s="23">
        <f t="shared" si="14"/>
        <v>481.46315658982957</v>
      </c>
      <c r="E80" s="26"/>
      <c r="F80" s="23">
        <v>796548.41994999978</v>
      </c>
      <c r="G80" s="23">
        <v>373063288.22999996</v>
      </c>
      <c r="H80" s="23">
        <f t="shared" si="15"/>
        <v>468.34979379334851</v>
      </c>
      <c r="I80" s="26"/>
      <c r="J80" s="23">
        <v>644121.15325000009</v>
      </c>
      <c r="K80" s="23">
        <v>316568710.40000004</v>
      </c>
      <c r="L80" s="23">
        <f t="shared" si="16"/>
        <v>491.47386140434907</v>
      </c>
      <c r="M80" s="26"/>
      <c r="N80" s="23">
        <v>544190.57441999996</v>
      </c>
      <c r="O80" s="23">
        <v>304537567.35000014</v>
      </c>
      <c r="P80" s="23">
        <f t="shared" si="17"/>
        <v>559.61565977980649</v>
      </c>
      <c r="Q80" s="26"/>
      <c r="R80" s="23">
        <v>513836.93060999998</v>
      </c>
      <c r="S80" s="23">
        <v>274570394.68000001</v>
      </c>
      <c r="T80" s="23">
        <f t="shared" si="18"/>
        <v>534.35317378617492</v>
      </c>
      <c r="U80" s="26"/>
      <c r="V80" s="23">
        <v>315771.64207999996</v>
      </c>
      <c r="W80" s="23">
        <v>154746388.76999998</v>
      </c>
      <c r="X80" s="23">
        <f t="shared" si="19"/>
        <v>490.05790308046522</v>
      </c>
      <c r="Y80" s="26"/>
      <c r="Z80" s="23">
        <v>542478.87232999993</v>
      </c>
      <c r="AA80" s="23">
        <v>214195514.79999995</v>
      </c>
      <c r="AB80" s="23">
        <f t="shared" si="20"/>
        <v>394.84581930354119</v>
      </c>
      <c r="AC80" s="26"/>
      <c r="AD80" s="23">
        <v>415784.73834000004</v>
      </c>
      <c r="AE80" s="23">
        <v>180196315.03</v>
      </c>
      <c r="AF80" s="23">
        <f t="shared" si="21"/>
        <v>433.38847825301349</v>
      </c>
      <c r="AG80" s="26"/>
      <c r="AH80" s="23">
        <v>392654.12423999998</v>
      </c>
      <c r="AI80" s="23">
        <v>171833188.89000002</v>
      </c>
      <c r="AJ80" s="23">
        <f t="shared" si="22"/>
        <v>437.61972250410207</v>
      </c>
      <c r="AK80" s="23"/>
      <c r="AL80" s="23">
        <v>412332.50438999984</v>
      </c>
      <c r="AM80" s="23">
        <v>166529136.17000002</v>
      </c>
      <c r="AN80" s="23">
        <f t="shared" si="23"/>
        <v>403.87098857598284</v>
      </c>
      <c r="AO80" s="23"/>
      <c r="AP80" s="32">
        <f t="shared" si="24"/>
        <v>5.0116321044859191E-2</v>
      </c>
      <c r="AQ80" s="32">
        <f t="shared" si="12"/>
        <v>-3.0867452057794398E-2</v>
      </c>
      <c r="AR80" s="32">
        <f t="shared" si="13"/>
        <v>-7.7118859577456345E-2</v>
      </c>
      <c r="AT80"/>
    </row>
    <row r="81" spans="1:46" s="22" customFormat="1" x14ac:dyDescent="0.25">
      <c r="A81" s="2" t="s">
        <v>69</v>
      </c>
      <c r="B81" s="24">
        <v>433573.54699999979</v>
      </c>
      <c r="C81" s="24">
        <v>209045778.65000004</v>
      </c>
      <c r="D81" s="24">
        <f t="shared" si="14"/>
        <v>482.14606286854519</v>
      </c>
      <c r="E81" s="25" t="s">
        <v>370</v>
      </c>
      <c r="F81" s="24">
        <v>684207.68898999982</v>
      </c>
      <c r="G81" s="24">
        <v>316275324.85999995</v>
      </c>
      <c r="H81" s="24">
        <f t="shared" si="15"/>
        <v>462.25046860679544</v>
      </c>
      <c r="I81" s="25" t="s">
        <v>370</v>
      </c>
      <c r="J81" s="24">
        <v>560152.99719999998</v>
      </c>
      <c r="K81" s="24">
        <v>268988382.02000004</v>
      </c>
      <c r="L81" s="24">
        <f t="shared" si="16"/>
        <v>480.20519994461267</v>
      </c>
      <c r="M81" s="25" t="s">
        <v>370</v>
      </c>
      <c r="N81" s="24">
        <v>481645.67167000001</v>
      </c>
      <c r="O81" s="24">
        <v>259693764.15000013</v>
      </c>
      <c r="P81" s="24">
        <f t="shared" si="17"/>
        <v>539.18010567720739</v>
      </c>
      <c r="Q81" s="25" t="s">
        <v>370</v>
      </c>
      <c r="R81" s="24">
        <v>418876.08159999998</v>
      </c>
      <c r="S81" s="24">
        <v>236333089.46999997</v>
      </c>
      <c r="T81" s="24">
        <f t="shared" si="18"/>
        <v>564.20764959237522</v>
      </c>
      <c r="U81" s="25" t="s">
        <v>463</v>
      </c>
      <c r="V81" s="24">
        <v>273029.83139999997</v>
      </c>
      <c r="W81" s="24">
        <v>134222164.82999998</v>
      </c>
      <c r="X81" s="24">
        <f t="shared" si="19"/>
        <v>491.60256277402516</v>
      </c>
      <c r="Y81" s="25" t="s">
        <v>463</v>
      </c>
      <c r="Z81" s="24">
        <v>462974.33642999997</v>
      </c>
      <c r="AA81" s="24">
        <v>185766901.91999996</v>
      </c>
      <c r="AB81" s="24">
        <f t="shared" si="20"/>
        <v>401.24665084559655</v>
      </c>
      <c r="AC81" s="25" t="s">
        <v>370</v>
      </c>
      <c r="AD81" s="24">
        <v>392974.07152000006</v>
      </c>
      <c r="AE81" s="24">
        <v>165291697.41999999</v>
      </c>
      <c r="AF81" s="24">
        <f t="shared" si="21"/>
        <v>420.61731141869399</v>
      </c>
      <c r="AG81" s="25" t="s">
        <v>370</v>
      </c>
      <c r="AH81" s="24">
        <v>359919.98203999997</v>
      </c>
      <c r="AI81" s="24">
        <v>154644610.51000002</v>
      </c>
      <c r="AJ81" s="24">
        <f t="shared" si="22"/>
        <v>429.66386482208003</v>
      </c>
      <c r="AK81" s="24" t="s">
        <v>468</v>
      </c>
      <c r="AL81" s="24">
        <v>391735.44919999986</v>
      </c>
      <c r="AM81" s="24">
        <v>154657274.62</v>
      </c>
      <c r="AN81" s="24">
        <f t="shared" si="23"/>
        <v>394.80030448058835</v>
      </c>
      <c r="AO81" s="24" t="s">
        <v>468</v>
      </c>
      <c r="AP81" s="33">
        <f t="shared" si="24"/>
        <v>8.8395945620113103E-2</v>
      </c>
      <c r="AQ81" s="33">
        <f t="shared" si="12"/>
        <v>8.1891699673430907E-5</v>
      </c>
      <c r="AR81" s="33">
        <f t="shared" si="13"/>
        <v>-8.11414763862639E-2</v>
      </c>
      <c r="AT81"/>
    </row>
    <row r="82" spans="1:46" s="22" customFormat="1" x14ac:dyDescent="0.25">
      <c r="A82" s="2" t="s">
        <v>70</v>
      </c>
      <c r="B82" s="24">
        <v>971.90000000000009</v>
      </c>
      <c r="C82" s="24">
        <v>636315.52</v>
      </c>
      <c r="D82" s="24">
        <f t="shared" si="14"/>
        <v>654.71295400761392</v>
      </c>
      <c r="E82" s="25" t="s">
        <v>367</v>
      </c>
      <c r="F82" s="24">
        <v>30.304000000000002</v>
      </c>
      <c r="G82" s="24">
        <v>41963.5</v>
      </c>
      <c r="H82" s="24">
        <f t="shared" si="15"/>
        <v>1384.7511879619851</v>
      </c>
      <c r="I82" s="25" t="s">
        <v>369</v>
      </c>
      <c r="J82" s="24">
        <v>24.729000000000003</v>
      </c>
      <c r="K82" s="24">
        <v>37406.000000000007</v>
      </c>
      <c r="L82" s="24">
        <f t="shared" si="16"/>
        <v>1512.6369849164948</v>
      </c>
      <c r="M82" s="25" t="s">
        <v>369</v>
      </c>
      <c r="N82" s="24">
        <v>10.33</v>
      </c>
      <c r="O82" s="24">
        <v>14435.6</v>
      </c>
      <c r="P82" s="24">
        <f t="shared" si="17"/>
        <v>1397.4443368828654</v>
      </c>
      <c r="Q82" s="25" t="s">
        <v>374</v>
      </c>
      <c r="R82" s="24" t="s">
        <v>436</v>
      </c>
      <c r="S82" s="24" t="s">
        <v>436</v>
      </c>
      <c r="T82" s="24" t="str">
        <f t="shared" si="18"/>
        <v>-</v>
      </c>
      <c r="U82" s="25" t="s">
        <v>436</v>
      </c>
      <c r="V82" s="24">
        <v>528.245</v>
      </c>
      <c r="W82" s="24">
        <v>268681.23000000004</v>
      </c>
      <c r="X82" s="24">
        <f t="shared" si="19"/>
        <v>508.62995390396509</v>
      </c>
      <c r="Y82" s="25" t="s">
        <v>379</v>
      </c>
      <c r="Z82" s="24">
        <v>592.45000000000005</v>
      </c>
      <c r="AA82" s="24">
        <v>295036</v>
      </c>
      <c r="AB82" s="24">
        <f t="shared" si="20"/>
        <v>497.99307958477505</v>
      </c>
      <c r="AC82" s="25" t="s">
        <v>367</v>
      </c>
      <c r="AD82" s="24">
        <v>347</v>
      </c>
      <c r="AE82" s="24">
        <v>176525</v>
      </c>
      <c r="AF82" s="24">
        <f t="shared" si="21"/>
        <v>508.71757925072046</v>
      </c>
      <c r="AG82" s="25" t="s">
        <v>367</v>
      </c>
      <c r="AH82" s="24">
        <v>2</v>
      </c>
      <c r="AI82" s="24">
        <v>1386</v>
      </c>
      <c r="AJ82" s="24">
        <f t="shared" si="22"/>
        <v>693</v>
      </c>
      <c r="AK82" s="24" t="s">
        <v>367</v>
      </c>
      <c r="AL82" s="24" t="s">
        <v>436</v>
      </c>
      <c r="AM82" s="24" t="s">
        <v>436</v>
      </c>
      <c r="AN82" s="24" t="str">
        <f t="shared" si="23"/>
        <v>-</v>
      </c>
      <c r="AO82" s="24" t="s">
        <v>436</v>
      </c>
      <c r="AP82" s="33" t="str">
        <f t="shared" si="24"/>
        <v>///</v>
      </c>
      <c r="AQ82" s="33" t="str">
        <f t="shared" si="12"/>
        <v>///</v>
      </c>
      <c r="AR82" s="33" t="str">
        <f t="shared" si="13"/>
        <v>///</v>
      </c>
      <c r="AT82"/>
    </row>
    <row r="83" spans="1:46" s="22" customFormat="1" x14ac:dyDescent="0.25">
      <c r="A83" s="2" t="s">
        <v>71</v>
      </c>
      <c r="B83" s="24">
        <v>67533.08</v>
      </c>
      <c r="C83" s="24">
        <v>19902264.170000002</v>
      </c>
      <c r="D83" s="24">
        <f t="shared" si="14"/>
        <v>294.70393131780753</v>
      </c>
      <c r="E83" s="25" t="s">
        <v>443</v>
      </c>
      <c r="F83" s="24">
        <v>103164.08500000001</v>
      </c>
      <c r="G83" s="24">
        <v>38580569.609999992</v>
      </c>
      <c r="H83" s="24">
        <f t="shared" si="15"/>
        <v>373.97287641333696</v>
      </c>
      <c r="I83" s="25" t="s">
        <v>443</v>
      </c>
      <c r="J83" s="24">
        <v>76164.874999999985</v>
      </c>
      <c r="K83" s="24">
        <v>25388030.490000002</v>
      </c>
      <c r="L83" s="24">
        <f t="shared" si="16"/>
        <v>333.32990423735362</v>
      </c>
      <c r="M83" s="25" t="s">
        <v>443</v>
      </c>
      <c r="N83" s="24">
        <v>54686.32</v>
      </c>
      <c r="O83" s="24">
        <v>17379180.800000001</v>
      </c>
      <c r="P83" s="24">
        <f t="shared" si="17"/>
        <v>317.79759179260918</v>
      </c>
      <c r="Q83" s="25" t="s">
        <v>443</v>
      </c>
      <c r="R83" s="24">
        <v>89085.63</v>
      </c>
      <c r="S83" s="24">
        <v>27051059.989999998</v>
      </c>
      <c r="T83" s="24">
        <f t="shared" si="18"/>
        <v>303.652339776909</v>
      </c>
      <c r="U83" s="25" t="s">
        <v>443</v>
      </c>
      <c r="V83" s="24">
        <v>36752.594099999995</v>
      </c>
      <c r="W83" s="24">
        <v>10052856.979999999</v>
      </c>
      <c r="X83" s="24">
        <f t="shared" si="19"/>
        <v>273.52782099264118</v>
      </c>
      <c r="Y83" s="25" t="s">
        <v>443</v>
      </c>
      <c r="Z83" s="24">
        <v>74269.36</v>
      </c>
      <c r="AA83" s="24">
        <v>19898950.189999998</v>
      </c>
      <c r="AB83" s="24">
        <f t="shared" si="20"/>
        <v>267.92946903002797</v>
      </c>
      <c r="AC83" s="25" t="s">
        <v>443</v>
      </c>
      <c r="AD83" s="24">
        <v>17280.8</v>
      </c>
      <c r="AE83" s="24">
        <v>5384526.5300000003</v>
      </c>
      <c r="AF83" s="24">
        <f t="shared" si="21"/>
        <v>311.59011909170874</v>
      </c>
      <c r="AG83" s="25" t="s">
        <v>443</v>
      </c>
      <c r="AH83" s="24">
        <v>27783.86</v>
      </c>
      <c r="AI83" s="24">
        <v>8476444.8800000008</v>
      </c>
      <c r="AJ83" s="24">
        <f t="shared" si="22"/>
        <v>305.08521422149408</v>
      </c>
      <c r="AK83" s="24" t="s">
        <v>443</v>
      </c>
      <c r="AL83" s="24">
        <v>16373.625000000002</v>
      </c>
      <c r="AM83" s="24">
        <v>4155605.36</v>
      </c>
      <c r="AN83" s="24">
        <f t="shared" si="23"/>
        <v>253.79873790929005</v>
      </c>
      <c r="AO83" s="24" t="s">
        <v>443</v>
      </c>
      <c r="AP83" s="33">
        <f t="shared" si="24"/>
        <v>-0.4106785378273573</v>
      </c>
      <c r="AQ83" s="33">
        <f t="shared" ref="AQ83:AQ146" si="25">+IFERROR((AM83/AI83-1),"///")</f>
        <v>-0.50974666634061805</v>
      </c>
      <c r="AR83" s="33">
        <f t="shared" ref="AR83:AR146" si="26">+IFERROR((AN83/AJ83-1),"///")</f>
        <v>-0.16810541423016878</v>
      </c>
      <c r="AT83"/>
    </row>
    <row r="84" spans="1:46" s="22" customFormat="1" x14ac:dyDescent="0.25">
      <c r="A84" s="2" t="s">
        <v>2365</v>
      </c>
      <c r="B84" s="24">
        <v>10689.094739999997</v>
      </c>
      <c r="C84" s="24">
        <v>17294359.419999998</v>
      </c>
      <c r="D84" s="24">
        <f t="shared" si="14"/>
        <v>1617.944254463592</v>
      </c>
      <c r="E84" s="25" t="s">
        <v>377</v>
      </c>
      <c r="F84" s="24">
        <v>9146.3419600000034</v>
      </c>
      <c r="G84" s="24">
        <v>18165430.260000005</v>
      </c>
      <c r="H84" s="24">
        <f t="shared" si="15"/>
        <v>1986.0869339287199</v>
      </c>
      <c r="I84" s="25" t="s">
        <v>377</v>
      </c>
      <c r="J84" s="24">
        <v>7778.552050000003</v>
      </c>
      <c r="K84" s="24">
        <v>22154891.889999993</v>
      </c>
      <c r="L84" s="24">
        <f t="shared" si="16"/>
        <v>2848.2025636120779</v>
      </c>
      <c r="M84" s="25" t="s">
        <v>376</v>
      </c>
      <c r="N84" s="24">
        <v>7848.2527500000006</v>
      </c>
      <c r="O84" s="24">
        <v>27450186.79999999</v>
      </c>
      <c r="P84" s="24">
        <f t="shared" si="17"/>
        <v>3497.6175811870976</v>
      </c>
      <c r="Q84" s="25" t="s">
        <v>376</v>
      </c>
      <c r="R84" s="24">
        <v>5875.2190099999989</v>
      </c>
      <c r="S84" s="24">
        <v>11186245.220000003</v>
      </c>
      <c r="T84" s="24">
        <f t="shared" si="18"/>
        <v>1903.9707627852335</v>
      </c>
      <c r="U84" s="25" t="s">
        <v>377</v>
      </c>
      <c r="V84" s="24">
        <v>5460.9715799999994</v>
      </c>
      <c r="W84" s="24">
        <v>10202685.730000004</v>
      </c>
      <c r="X84" s="24">
        <f t="shared" si="19"/>
        <v>1868.2913068740061</v>
      </c>
      <c r="Y84" s="25" t="s">
        <v>377</v>
      </c>
      <c r="Z84" s="24">
        <v>4642.7258999999985</v>
      </c>
      <c r="AA84" s="24">
        <v>8234626.6899999985</v>
      </c>
      <c r="AB84" s="24">
        <f t="shared" si="20"/>
        <v>1773.6620397943375</v>
      </c>
      <c r="AC84" s="25" t="s">
        <v>377</v>
      </c>
      <c r="AD84" s="24">
        <v>5182.8668200000011</v>
      </c>
      <c r="AE84" s="24">
        <v>9343566.0800000001</v>
      </c>
      <c r="AF84" s="24">
        <f t="shared" si="21"/>
        <v>1802.7795049535921</v>
      </c>
      <c r="AG84" s="25" t="s">
        <v>374</v>
      </c>
      <c r="AH84" s="24">
        <v>4948.2822000000015</v>
      </c>
      <c r="AI84" s="24">
        <v>8710747.5</v>
      </c>
      <c r="AJ84" s="24">
        <f t="shared" si="22"/>
        <v>1760.3578672210726</v>
      </c>
      <c r="AK84" s="24" t="s">
        <v>468</v>
      </c>
      <c r="AL84" s="24">
        <v>4223.4301899999991</v>
      </c>
      <c r="AM84" s="24">
        <v>7716256.1899999995</v>
      </c>
      <c r="AN84" s="24">
        <f t="shared" si="23"/>
        <v>1827.0116570815158</v>
      </c>
      <c r="AO84" s="24" t="s">
        <v>374</v>
      </c>
      <c r="AP84" s="33">
        <f t="shared" si="24"/>
        <v>-0.14648558443170479</v>
      </c>
      <c r="AQ84" s="33">
        <f t="shared" si="25"/>
        <v>-0.11416830874732631</v>
      </c>
      <c r="AR84" s="33">
        <f t="shared" si="26"/>
        <v>3.7863772532606532E-2</v>
      </c>
      <c r="AT84"/>
    </row>
    <row r="85" spans="1:46" s="22" customFormat="1" x14ac:dyDescent="0.25">
      <c r="A85" s="1" t="s">
        <v>318</v>
      </c>
      <c r="B85" s="23">
        <v>21.513870000000001</v>
      </c>
      <c r="C85" s="23">
        <v>124578.23999999999</v>
      </c>
      <c r="D85" s="23">
        <f t="shared" si="14"/>
        <v>5790.601133129464</v>
      </c>
      <c r="E85" s="26"/>
      <c r="F85" s="23">
        <v>13.307889999999999</v>
      </c>
      <c r="G85" s="23">
        <v>155986.97</v>
      </c>
      <c r="H85" s="23">
        <f t="shared" si="15"/>
        <v>11721.390092644289</v>
      </c>
      <c r="I85" s="26"/>
      <c r="J85" s="23">
        <v>5.7299100000000003</v>
      </c>
      <c r="K85" s="23">
        <v>40784.949999999997</v>
      </c>
      <c r="L85" s="23">
        <f t="shared" si="16"/>
        <v>7117.9041206580896</v>
      </c>
      <c r="M85" s="26"/>
      <c r="N85" s="23">
        <v>254.48556000000002</v>
      </c>
      <c r="O85" s="23">
        <v>557090.32999999996</v>
      </c>
      <c r="P85" s="23">
        <f t="shared" si="17"/>
        <v>2189.0842450942987</v>
      </c>
      <c r="Q85" s="26"/>
      <c r="R85" s="23">
        <v>1069.4731999999999</v>
      </c>
      <c r="S85" s="23">
        <v>1176865.1200000001</v>
      </c>
      <c r="T85" s="23">
        <f t="shared" si="18"/>
        <v>1100.4157186921564</v>
      </c>
      <c r="U85" s="26"/>
      <c r="V85" s="23">
        <v>926.53969999999981</v>
      </c>
      <c r="W85" s="23">
        <v>696878.84</v>
      </c>
      <c r="X85" s="23">
        <f t="shared" si="19"/>
        <v>752.13057789105005</v>
      </c>
      <c r="Y85" s="26"/>
      <c r="Z85" s="23">
        <v>1574.5450000000003</v>
      </c>
      <c r="AA85" s="23">
        <v>1239901.45</v>
      </c>
      <c r="AB85" s="23">
        <f t="shared" si="20"/>
        <v>787.46650619702814</v>
      </c>
      <c r="AC85" s="26"/>
      <c r="AD85" s="23">
        <v>5257.170000000001</v>
      </c>
      <c r="AE85" s="23">
        <v>4677082.3100000005</v>
      </c>
      <c r="AF85" s="23">
        <f t="shared" si="21"/>
        <v>889.65780258199743</v>
      </c>
      <c r="AG85" s="26"/>
      <c r="AH85" s="23">
        <v>6601.3793400000004</v>
      </c>
      <c r="AI85" s="23">
        <v>6516746.6599999983</v>
      </c>
      <c r="AJ85" s="23">
        <f t="shared" si="22"/>
        <v>987.17954602499753</v>
      </c>
      <c r="AK85" s="23"/>
      <c r="AL85" s="23">
        <v>5875.1872700000004</v>
      </c>
      <c r="AM85" s="23">
        <v>5850659.4199999999</v>
      </c>
      <c r="AN85" s="23">
        <f t="shared" si="23"/>
        <v>995.82517988401071</v>
      </c>
      <c r="AO85" s="23"/>
      <c r="AP85" s="32">
        <f t="shared" si="24"/>
        <v>-0.11000611123795834</v>
      </c>
      <c r="AQ85" s="32">
        <f t="shared" si="25"/>
        <v>-0.10221162103607051</v>
      </c>
      <c r="AR85" s="32">
        <f t="shared" si="26"/>
        <v>8.7579142961642376E-3</v>
      </c>
      <c r="AT85"/>
    </row>
    <row r="86" spans="1:46" s="22" customFormat="1" x14ac:dyDescent="0.25">
      <c r="A86" s="2" t="s">
        <v>2441</v>
      </c>
      <c r="B86" s="24">
        <v>21.513870000000001</v>
      </c>
      <c r="C86" s="24">
        <v>124578.23999999999</v>
      </c>
      <c r="D86" s="24">
        <f t="shared" si="14"/>
        <v>5790.601133129464</v>
      </c>
      <c r="E86" s="25" t="s">
        <v>377</v>
      </c>
      <c r="F86" s="24">
        <v>1.4278900000000001</v>
      </c>
      <c r="G86" s="24">
        <v>17897.310000000001</v>
      </c>
      <c r="H86" s="24">
        <f t="shared" si="15"/>
        <v>12534.095763679275</v>
      </c>
      <c r="I86" s="25" t="s">
        <v>404</v>
      </c>
      <c r="J86" s="24">
        <v>4.7804100000000007</v>
      </c>
      <c r="K86" s="24">
        <v>17184.600000000002</v>
      </c>
      <c r="L86" s="24">
        <f t="shared" si="16"/>
        <v>3594.7962622452883</v>
      </c>
      <c r="M86" s="25" t="s">
        <v>374</v>
      </c>
      <c r="N86" s="24">
        <v>235.50706000000002</v>
      </c>
      <c r="O86" s="24">
        <v>262111.84999999998</v>
      </c>
      <c r="P86" s="24">
        <f t="shared" si="17"/>
        <v>1112.968120785848</v>
      </c>
      <c r="Q86" s="25" t="s">
        <v>370</v>
      </c>
      <c r="R86" s="24">
        <v>1065.7282</v>
      </c>
      <c r="S86" s="24">
        <v>1148366.1200000001</v>
      </c>
      <c r="T86" s="24">
        <f t="shared" si="18"/>
        <v>1077.5412717801782</v>
      </c>
      <c r="U86" s="25" t="s">
        <v>403</v>
      </c>
      <c r="V86" s="24">
        <v>926.41919999999982</v>
      </c>
      <c r="W86" s="24">
        <v>687988.28999999992</v>
      </c>
      <c r="X86" s="24">
        <f t="shared" si="19"/>
        <v>742.63172654452762</v>
      </c>
      <c r="Y86" s="25" t="s">
        <v>370</v>
      </c>
      <c r="Z86" s="24">
        <v>1574.3650000000002</v>
      </c>
      <c r="AA86" s="24">
        <v>1232580.45</v>
      </c>
      <c r="AB86" s="24">
        <f t="shared" si="20"/>
        <v>782.9064098858903</v>
      </c>
      <c r="AC86" s="25" t="s">
        <v>370</v>
      </c>
      <c r="AD86" s="24">
        <v>5256.7900000000009</v>
      </c>
      <c r="AE86" s="24">
        <v>4644016.3100000005</v>
      </c>
      <c r="AF86" s="24">
        <f t="shared" si="21"/>
        <v>883.43196323231473</v>
      </c>
      <c r="AG86" s="25" t="s">
        <v>403</v>
      </c>
      <c r="AH86" s="24">
        <v>6601.3523400000004</v>
      </c>
      <c r="AI86" s="24">
        <v>6514272.6399999987</v>
      </c>
      <c r="AJ86" s="24">
        <f t="shared" si="22"/>
        <v>986.80880893565495</v>
      </c>
      <c r="AK86" s="24" t="s">
        <v>468</v>
      </c>
      <c r="AL86" s="24">
        <v>5875.1872700000004</v>
      </c>
      <c r="AM86" s="24">
        <v>5850659.4199999999</v>
      </c>
      <c r="AN86" s="24">
        <f t="shared" si="23"/>
        <v>995.82517988401071</v>
      </c>
      <c r="AO86" s="24" t="s">
        <v>468</v>
      </c>
      <c r="AP86" s="33">
        <f t="shared" si="24"/>
        <v>-0.11000247109973227</v>
      </c>
      <c r="AQ86" s="33">
        <f t="shared" si="25"/>
        <v>-0.10187065489478786</v>
      </c>
      <c r="AR86" s="33">
        <f t="shared" si="26"/>
        <v>9.1368975091341564E-3</v>
      </c>
      <c r="AT86"/>
    </row>
    <row r="87" spans="1:46" s="22" customFormat="1" x14ac:dyDescent="0.25">
      <c r="A87" s="2" t="s">
        <v>2368</v>
      </c>
      <c r="B87" s="24" t="s">
        <v>436</v>
      </c>
      <c r="C87" s="24" t="s">
        <v>436</v>
      </c>
      <c r="D87" s="24" t="str">
        <f t="shared" si="14"/>
        <v>-</v>
      </c>
      <c r="E87" s="25" t="s">
        <v>436</v>
      </c>
      <c r="F87" s="24">
        <v>11.879999999999999</v>
      </c>
      <c r="G87" s="24">
        <v>138089.66</v>
      </c>
      <c r="H87" s="24">
        <f t="shared" si="15"/>
        <v>11623.708754208756</v>
      </c>
      <c r="I87" s="25" t="s">
        <v>378</v>
      </c>
      <c r="J87" s="24">
        <v>0.94950000000000001</v>
      </c>
      <c r="K87" s="24">
        <v>23600.35</v>
      </c>
      <c r="L87" s="24">
        <f t="shared" si="16"/>
        <v>24855.555555555555</v>
      </c>
      <c r="M87" s="25" t="s">
        <v>370</v>
      </c>
      <c r="N87" s="24">
        <v>18.9785</v>
      </c>
      <c r="O87" s="24">
        <v>294978.48</v>
      </c>
      <c r="P87" s="24">
        <f t="shared" si="17"/>
        <v>15542.771030376478</v>
      </c>
      <c r="Q87" s="25" t="s">
        <v>440</v>
      </c>
      <c r="R87" s="24">
        <v>3.7450000000000001</v>
      </c>
      <c r="S87" s="24">
        <v>28499</v>
      </c>
      <c r="T87" s="24">
        <f t="shared" si="18"/>
        <v>7609.879839786382</v>
      </c>
      <c r="U87" s="25" t="s">
        <v>376</v>
      </c>
      <c r="V87" s="24">
        <v>0.1205</v>
      </c>
      <c r="W87" s="24">
        <v>8890.5499999999993</v>
      </c>
      <c r="X87" s="24">
        <f t="shared" si="19"/>
        <v>73780.497925311196</v>
      </c>
      <c r="Y87" s="25" t="s">
        <v>440</v>
      </c>
      <c r="Z87" s="24">
        <v>0.18</v>
      </c>
      <c r="AA87" s="24">
        <v>7321</v>
      </c>
      <c r="AB87" s="24">
        <f t="shared" si="20"/>
        <v>40672.222222222226</v>
      </c>
      <c r="AC87" s="25" t="s">
        <v>370</v>
      </c>
      <c r="AD87" s="24">
        <v>0.38</v>
      </c>
      <c r="AE87" s="24">
        <v>33066</v>
      </c>
      <c r="AF87" s="24">
        <f t="shared" si="21"/>
        <v>87015.789473684214</v>
      </c>
      <c r="AG87" s="25" t="s">
        <v>368</v>
      </c>
      <c r="AH87" s="24">
        <v>2.7000000000000003E-2</v>
      </c>
      <c r="AI87" s="24">
        <v>2474.02</v>
      </c>
      <c r="AJ87" s="24">
        <f t="shared" si="22"/>
        <v>91630.370370370365</v>
      </c>
      <c r="AK87" s="24" t="s">
        <v>370</v>
      </c>
      <c r="AL87" s="24" t="s">
        <v>436</v>
      </c>
      <c r="AM87" s="24" t="s">
        <v>436</v>
      </c>
      <c r="AN87" s="24" t="str">
        <f t="shared" si="23"/>
        <v>-</v>
      </c>
      <c r="AO87" s="24" t="s">
        <v>436</v>
      </c>
      <c r="AP87" s="33" t="str">
        <f t="shared" si="24"/>
        <v>///</v>
      </c>
      <c r="AQ87" s="33" t="str">
        <f t="shared" si="25"/>
        <v>///</v>
      </c>
      <c r="AR87" s="33" t="str">
        <f t="shared" si="26"/>
        <v>///</v>
      </c>
      <c r="AT87"/>
    </row>
    <row r="88" spans="1:46" s="22" customFormat="1" x14ac:dyDescent="0.25">
      <c r="A88" s="1" t="s">
        <v>73</v>
      </c>
      <c r="B88" s="23">
        <v>374744.97260599968</v>
      </c>
      <c r="C88" s="23">
        <v>810631224.48000038</v>
      </c>
      <c r="D88" s="23">
        <f t="shared" si="14"/>
        <v>2163.1543682702954</v>
      </c>
      <c r="E88" s="26"/>
      <c r="F88" s="23">
        <v>394000.75412800047</v>
      </c>
      <c r="G88" s="23">
        <v>917219432.45000017</v>
      </c>
      <c r="H88" s="23">
        <f t="shared" si="15"/>
        <v>2327.9636468716499</v>
      </c>
      <c r="I88" s="26"/>
      <c r="J88" s="23">
        <v>432897.77950500045</v>
      </c>
      <c r="K88" s="23">
        <v>988415677.88000131</v>
      </c>
      <c r="L88" s="23">
        <f t="shared" si="16"/>
        <v>2283.2542107520421</v>
      </c>
      <c r="M88" s="26"/>
      <c r="N88" s="23">
        <v>389167.21641899977</v>
      </c>
      <c r="O88" s="23">
        <v>950215060.77999878</v>
      </c>
      <c r="P88" s="23">
        <f t="shared" si="17"/>
        <v>2441.6626598807406</v>
      </c>
      <c r="Q88" s="26"/>
      <c r="R88" s="23">
        <v>393880.99708200002</v>
      </c>
      <c r="S88" s="23">
        <v>913762822.60000002</v>
      </c>
      <c r="T88" s="23">
        <f t="shared" si="18"/>
        <v>2319.8956775509751</v>
      </c>
      <c r="U88" s="26"/>
      <c r="V88" s="23">
        <v>498439.53938500048</v>
      </c>
      <c r="W88" s="23">
        <v>916002289.48000073</v>
      </c>
      <c r="X88" s="23">
        <f t="shared" si="19"/>
        <v>1837.7400208061542</v>
      </c>
      <c r="Y88" s="26"/>
      <c r="Z88" s="23">
        <v>471094.42393199983</v>
      </c>
      <c r="AA88" s="23">
        <v>910789467.56999922</v>
      </c>
      <c r="AB88" s="23">
        <f t="shared" si="20"/>
        <v>1933.3480111440826</v>
      </c>
      <c r="AC88" s="26"/>
      <c r="AD88" s="23">
        <v>436208.3670999998</v>
      </c>
      <c r="AE88" s="23">
        <v>904082434.31999886</v>
      </c>
      <c r="AF88" s="23">
        <f t="shared" si="21"/>
        <v>2072.5930598959371</v>
      </c>
      <c r="AG88" s="26"/>
      <c r="AH88" s="23">
        <v>430774.29351600003</v>
      </c>
      <c r="AI88" s="23">
        <v>894426786.32999992</v>
      </c>
      <c r="AJ88" s="23">
        <f t="shared" si="22"/>
        <v>2076.3234942123554</v>
      </c>
      <c r="AK88" s="23"/>
      <c r="AL88" s="23">
        <v>450743.45204999973</v>
      </c>
      <c r="AM88" s="23">
        <v>853517448.81999934</v>
      </c>
      <c r="AN88" s="23">
        <f t="shared" si="23"/>
        <v>1893.5770335390719</v>
      </c>
      <c r="AO88" s="23"/>
      <c r="AP88" s="32">
        <f t="shared" si="24"/>
        <v>4.6356430350127154E-2</v>
      </c>
      <c r="AQ88" s="32">
        <f t="shared" si="25"/>
        <v>-4.5738050486903714E-2</v>
      </c>
      <c r="AR88" s="32">
        <f t="shared" si="26"/>
        <v>-8.8014445332184388E-2</v>
      </c>
      <c r="AT88"/>
    </row>
    <row r="89" spans="1:46" s="22" customFormat="1" x14ac:dyDescent="0.25">
      <c r="A89" s="2" t="s">
        <v>74</v>
      </c>
      <c r="B89" s="24">
        <v>13627.72883</v>
      </c>
      <c r="C89" s="24">
        <v>11546227.610000001</v>
      </c>
      <c r="D89" s="24">
        <f t="shared" si="14"/>
        <v>847.25985922043049</v>
      </c>
      <c r="E89" s="25" t="s">
        <v>367</v>
      </c>
      <c r="F89" s="24">
        <v>6138.6274080000012</v>
      </c>
      <c r="G89" s="24">
        <v>8684108.5399999991</v>
      </c>
      <c r="H89" s="24">
        <f t="shared" si="15"/>
        <v>1414.6661725522986</v>
      </c>
      <c r="I89" s="25" t="s">
        <v>440</v>
      </c>
      <c r="J89" s="24">
        <v>4848.9338100000014</v>
      </c>
      <c r="K89" s="24">
        <v>7333252.2299999986</v>
      </c>
      <c r="L89" s="24">
        <f t="shared" si="16"/>
        <v>1512.3432320062948</v>
      </c>
      <c r="M89" s="25" t="s">
        <v>367</v>
      </c>
      <c r="N89" s="24">
        <v>7324.4610400000001</v>
      </c>
      <c r="O89" s="24">
        <v>9569769.1899999995</v>
      </c>
      <c r="P89" s="24">
        <f t="shared" si="17"/>
        <v>1306.549265227575</v>
      </c>
      <c r="Q89" s="25" t="s">
        <v>367</v>
      </c>
      <c r="R89" s="24">
        <v>11174.270589999996</v>
      </c>
      <c r="S89" s="24">
        <v>15428903.609999999</v>
      </c>
      <c r="T89" s="24">
        <f t="shared" si="18"/>
        <v>1380.7526393541543</v>
      </c>
      <c r="U89" s="25" t="s">
        <v>367</v>
      </c>
      <c r="V89" s="24">
        <v>17633.199710000004</v>
      </c>
      <c r="W89" s="24">
        <v>15200286.839999998</v>
      </c>
      <c r="X89" s="24">
        <f t="shared" si="19"/>
        <v>862.02657997344227</v>
      </c>
      <c r="Y89" s="25" t="s">
        <v>367</v>
      </c>
      <c r="Z89" s="24">
        <v>13956.382237000003</v>
      </c>
      <c r="AA89" s="24">
        <v>13291807.439999999</v>
      </c>
      <c r="AB89" s="24">
        <f t="shared" si="20"/>
        <v>952.38201521608244</v>
      </c>
      <c r="AC89" s="25" t="s">
        <v>367</v>
      </c>
      <c r="AD89" s="24">
        <v>13353.532580000003</v>
      </c>
      <c r="AE89" s="24">
        <v>13225095.909999998</v>
      </c>
      <c r="AF89" s="24">
        <f t="shared" si="21"/>
        <v>990.38182074813915</v>
      </c>
      <c r="AG89" s="25" t="s">
        <v>367</v>
      </c>
      <c r="AH89" s="24">
        <v>8656.9114799999988</v>
      </c>
      <c r="AI89" s="24">
        <v>10514301.029999997</v>
      </c>
      <c r="AJ89" s="24">
        <f t="shared" si="22"/>
        <v>1214.5556823921686</v>
      </c>
      <c r="AK89" s="24" t="s">
        <v>468</v>
      </c>
      <c r="AL89" s="24">
        <v>10458.037499999999</v>
      </c>
      <c r="AM89" s="24">
        <v>13341927.929999998</v>
      </c>
      <c r="AN89" s="24">
        <f t="shared" si="23"/>
        <v>1275.7582796963579</v>
      </c>
      <c r="AO89" s="24" t="s">
        <v>468</v>
      </c>
      <c r="AP89" s="33">
        <f t="shared" si="24"/>
        <v>0.20805642106438627</v>
      </c>
      <c r="AQ89" s="33">
        <f t="shared" si="25"/>
        <v>0.26893151450886332</v>
      </c>
      <c r="AR89" s="33">
        <f t="shared" si="26"/>
        <v>5.039093570715969E-2</v>
      </c>
      <c r="AT89"/>
    </row>
    <row r="90" spans="1:46" s="22" customFormat="1" x14ac:dyDescent="0.25">
      <c r="A90" s="2" t="s">
        <v>75</v>
      </c>
      <c r="B90" s="24">
        <v>57217.474819999989</v>
      </c>
      <c r="C90" s="24">
        <v>32494677.879999992</v>
      </c>
      <c r="D90" s="24">
        <f t="shared" si="14"/>
        <v>567.91527382543086</v>
      </c>
      <c r="E90" s="25" t="s">
        <v>367</v>
      </c>
      <c r="F90" s="24">
        <v>47491.274730000026</v>
      </c>
      <c r="G90" s="24">
        <v>31161697.859999996</v>
      </c>
      <c r="H90" s="24">
        <f t="shared" si="15"/>
        <v>656.15627369789865</v>
      </c>
      <c r="I90" s="25" t="s">
        <v>369</v>
      </c>
      <c r="J90" s="24">
        <v>35724.084278000002</v>
      </c>
      <c r="K90" s="24">
        <v>21826511.910000004</v>
      </c>
      <c r="L90" s="24">
        <f t="shared" si="16"/>
        <v>610.97470659147018</v>
      </c>
      <c r="M90" s="25" t="s">
        <v>367</v>
      </c>
      <c r="N90" s="24">
        <v>35923.058080000003</v>
      </c>
      <c r="O90" s="24">
        <v>22858288.91</v>
      </c>
      <c r="P90" s="24">
        <f t="shared" si="17"/>
        <v>636.31244475609515</v>
      </c>
      <c r="Q90" s="25" t="s">
        <v>367</v>
      </c>
      <c r="R90" s="24">
        <v>42926.690910000012</v>
      </c>
      <c r="S90" s="24">
        <v>24603044.100000001</v>
      </c>
      <c r="T90" s="24">
        <f t="shared" si="18"/>
        <v>573.14094281300834</v>
      </c>
      <c r="U90" s="25" t="s">
        <v>367</v>
      </c>
      <c r="V90" s="24">
        <v>54704.306150000055</v>
      </c>
      <c r="W90" s="24">
        <v>34749624.660000011</v>
      </c>
      <c r="X90" s="24">
        <f t="shared" si="19"/>
        <v>635.22649505353388</v>
      </c>
      <c r="Y90" s="25" t="s">
        <v>367</v>
      </c>
      <c r="Z90" s="24">
        <v>74798.123570000054</v>
      </c>
      <c r="AA90" s="24">
        <v>37644623.129999995</v>
      </c>
      <c r="AB90" s="24">
        <f t="shared" si="20"/>
        <v>503.28298803873281</v>
      </c>
      <c r="AC90" s="25" t="s">
        <v>369</v>
      </c>
      <c r="AD90" s="24">
        <v>77165.086780000071</v>
      </c>
      <c r="AE90" s="24">
        <v>38220094.780000001</v>
      </c>
      <c r="AF90" s="24">
        <f t="shared" si="21"/>
        <v>495.30294560500676</v>
      </c>
      <c r="AG90" s="25" t="s">
        <v>369</v>
      </c>
      <c r="AH90" s="24">
        <v>24910.801489999998</v>
      </c>
      <c r="AI90" s="24">
        <v>14666880</v>
      </c>
      <c r="AJ90" s="24">
        <f t="shared" si="22"/>
        <v>588.77591738217495</v>
      </c>
      <c r="AK90" s="24" t="s">
        <v>468</v>
      </c>
      <c r="AL90" s="24">
        <v>34487.851469999994</v>
      </c>
      <c r="AM90" s="24">
        <v>16625901.08</v>
      </c>
      <c r="AN90" s="24">
        <f t="shared" si="23"/>
        <v>482.07993166702198</v>
      </c>
      <c r="AO90" s="24" t="s">
        <v>468</v>
      </c>
      <c r="AP90" s="33">
        <f t="shared" si="24"/>
        <v>0.3844537071135401</v>
      </c>
      <c r="AQ90" s="33">
        <f t="shared" si="25"/>
        <v>0.13356767628834487</v>
      </c>
      <c r="AR90" s="33">
        <f t="shared" si="26"/>
        <v>-0.18121662684429485</v>
      </c>
      <c r="AT90"/>
    </row>
    <row r="91" spans="1:46" s="22" customFormat="1" x14ac:dyDescent="0.25">
      <c r="A91" s="2" t="s">
        <v>76</v>
      </c>
      <c r="B91" s="24">
        <v>3903.1132599999987</v>
      </c>
      <c r="C91" s="24">
        <v>7260228.3700000001</v>
      </c>
      <c r="D91" s="24">
        <f t="shared" si="14"/>
        <v>1860.1121428897511</v>
      </c>
      <c r="E91" s="25" t="s">
        <v>383</v>
      </c>
      <c r="F91" s="24">
        <v>3968.051889999997</v>
      </c>
      <c r="G91" s="24">
        <v>8234702.9600000037</v>
      </c>
      <c r="H91" s="24">
        <f t="shared" si="15"/>
        <v>2075.2508254119657</v>
      </c>
      <c r="I91" s="25" t="s">
        <v>383</v>
      </c>
      <c r="J91" s="24">
        <v>5313.004163999999</v>
      </c>
      <c r="K91" s="24">
        <v>13168742.299999999</v>
      </c>
      <c r="L91" s="24">
        <f t="shared" si="16"/>
        <v>2478.5868584913087</v>
      </c>
      <c r="M91" s="25" t="s">
        <v>365</v>
      </c>
      <c r="N91" s="24">
        <v>5281.0074799999993</v>
      </c>
      <c r="O91" s="24">
        <v>14601466.059999997</v>
      </c>
      <c r="P91" s="24">
        <f t="shared" si="17"/>
        <v>2764.9016054792633</v>
      </c>
      <c r="Q91" s="25" t="s">
        <v>365</v>
      </c>
      <c r="R91" s="24">
        <v>3024.4253299999978</v>
      </c>
      <c r="S91" s="24">
        <v>7550644.9200000018</v>
      </c>
      <c r="T91" s="24">
        <f t="shared" si="18"/>
        <v>2496.5552447611617</v>
      </c>
      <c r="U91" s="25" t="s">
        <v>374</v>
      </c>
      <c r="V91" s="24">
        <v>3783.9874200000008</v>
      </c>
      <c r="W91" s="24">
        <v>7255266.2699999958</v>
      </c>
      <c r="X91" s="24">
        <f t="shared" si="19"/>
        <v>1917.3600397434709</v>
      </c>
      <c r="Y91" s="25" t="s">
        <v>381</v>
      </c>
      <c r="Z91" s="24">
        <v>3153.3721999999993</v>
      </c>
      <c r="AA91" s="24">
        <v>7100170.2799999975</v>
      </c>
      <c r="AB91" s="24">
        <f t="shared" si="20"/>
        <v>2251.6118712532566</v>
      </c>
      <c r="AC91" s="25" t="s">
        <v>380</v>
      </c>
      <c r="AD91" s="24">
        <v>2401.8478099999984</v>
      </c>
      <c r="AE91" s="24">
        <v>5824905.4499999983</v>
      </c>
      <c r="AF91" s="24">
        <f t="shared" si="21"/>
        <v>2425.1767434007411</v>
      </c>
      <c r="AG91" s="25" t="s">
        <v>380</v>
      </c>
      <c r="AH91" s="24">
        <v>1996.9259299999999</v>
      </c>
      <c r="AI91" s="24">
        <v>5354301.8999999994</v>
      </c>
      <c r="AJ91" s="24">
        <f t="shared" si="22"/>
        <v>2681.272159153144</v>
      </c>
      <c r="AK91" s="24" t="s">
        <v>468</v>
      </c>
      <c r="AL91" s="24">
        <v>948.18016999999998</v>
      </c>
      <c r="AM91" s="24">
        <v>2405200</v>
      </c>
      <c r="AN91" s="24">
        <f t="shared" si="23"/>
        <v>2536.6487046443926</v>
      </c>
      <c r="AO91" s="24" t="s">
        <v>468</v>
      </c>
      <c r="AP91" s="33">
        <f t="shared" si="24"/>
        <v>-0.52518010019530359</v>
      </c>
      <c r="AQ91" s="33">
        <f t="shared" si="25"/>
        <v>-0.55079111246976931</v>
      </c>
      <c r="AR91" s="33">
        <f t="shared" si="26"/>
        <v>-5.3938371759482018E-2</v>
      </c>
      <c r="AT91"/>
    </row>
    <row r="92" spans="1:46" s="22" customFormat="1" x14ac:dyDescent="0.25">
      <c r="A92" s="2" t="s">
        <v>77</v>
      </c>
      <c r="B92" s="24">
        <v>4632.46263</v>
      </c>
      <c r="C92" s="24">
        <v>7852625.6100000003</v>
      </c>
      <c r="D92" s="24">
        <f t="shared" si="14"/>
        <v>1695.1298342151981</v>
      </c>
      <c r="E92" s="25" t="s">
        <v>382</v>
      </c>
      <c r="F92" s="24">
        <v>2372.9956699999998</v>
      </c>
      <c r="G92" s="24">
        <v>4224219.29</v>
      </c>
      <c r="H92" s="24">
        <f t="shared" si="15"/>
        <v>1780.1209430778272</v>
      </c>
      <c r="I92" s="25" t="s">
        <v>382</v>
      </c>
      <c r="J92" s="24">
        <v>5439.6541699999989</v>
      </c>
      <c r="K92" s="24">
        <v>9529731.5199999996</v>
      </c>
      <c r="L92" s="24">
        <f t="shared" si="16"/>
        <v>1751.9002536148362</v>
      </c>
      <c r="M92" s="25" t="s">
        <v>382</v>
      </c>
      <c r="N92" s="24">
        <v>6496.1768499999998</v>
      </c>
      <c r="O92" s="24">
        <v>13631519.99</v>
      </c>
      <c r="P92" s="24">
        <f t="shared" si="17"/>
        <v>2098.3911467865905</v>
      </c>
      <c r="Q92" s="25" t="s">
        <v>382</v>
      </c>
      <c r="R92" s="24">
        <v>4829.4443099999999</v>
      </c>
      <c r="S92" s="24">
        <v>8797270.2199999988</v>
      </c>
      <c r="T92" s="24">
        <f t="shared" si="18"/>
        <v>1821.5905713591299</v>
      </c>
      <c r="U92" s="25" t="s">
        <v>382</v>
      </c>
      <c r="V92" s="24">
        <v>4425.2767799999992</v>
      </c>
      <c r="W92" s="24">
        <v>6018646.7800000003</v>
      </c>
      <c r="X92" s="24">
        <f t="shared" si="19"/>
        <v>1360.0610943028971</v>
      </c>
      <c r="Y92" s="25" t="s">
        <v>382</v>
      </c>
      <c r="Z92" s="24">
        <v>4714.0944099999997</v>
      </c>
      <c r="AA92" s="24">
        <v>5521353.0099999998</v>
      </c>
      <c r="AB92" s="24">
        <f t="shared" si="20"/>
        <v>1171.2436217415511</v>
      </c>
      <c r="AC92" s="25" t="s">
        <v>382</v>
      </c>
      <c r="AD92" s="24">
        <v>2088.0146300000001</v>
      </c>
      <c r="AE92" s="24">
        <v>2991349.2600000002</v>
      </c>
      <c r="AF92" s="24">
        <f t="shared" si="21"/>
        <v>1432.6284964775366</v>
      </c>
      <c r="AG92" s="25" t="s">
        <v>382</v>
      </c>
      <c r="AH92" s="24">
        <v>1087.1412</v>
      </c>
      <c r="AI92" s="24">
        <v>1909261.31</v>
      </c>
      <c r="AJ92" s="24">
        <f t="shared" si="22"/>
        <v>1756.2220160545842</v>
      </c>
      <c r="AK92" s="24" t="s">
        <v>382</v>
      </c>
      <c r="AL92" s="24">
        <v>691.25548000000003</v>
      </c>
      <c r="AM92" s="24">
        <v>732931.48</v>
      </c>
      <c r="AN92" s="24">
        <f t="shared" si="23"/>
        <v>1060.2902996154185</v>
      </c>
      <c r="AO92" s="24" t="s">
        <v>382</v>
      </c>
      <c r="AP92" s="33">
        <f t="shared" si="24"/>
        <v>-0.36415299135015766</v>
      </c>
      <c r="AQ92" s="33">
        <f t="shared" si="25"/>
        <v>-0.61611777488959851</v>
      </c>
      <c r="AR92" s="33">
        <f t="shared" si="26"/>
        <v>-0.39626636614122468</v>
      </c>
      <c r="AT92"/>
    </row>
    <row r="93" spans="1:46" s="22" customFormat="1" x14ac:dyDescent="0.25">
      <c r="A93" s="2" t="s">
        <v>2370</v>
      </c>
      <c r="B93" s="24">
        <v>1828.0446499999998</v>
      </c>
      <c r="C93" s="24">
        <v>5467158.3400000017</v>
      </c>
      <c r="D93" s="24">
        <f t="shared" si="14"/>
        <v>2990.7137880904615</v>
      </c>
      <c r="E93" s="25" t="s">
        <v>441</v>
      </c>
      <c r="F93" s="24">
        <v>2253.7074500000003</v>
      </c>
      <c r="G93" s="24">
        <v>5754119.879999999</v>
      </c>
      <c r="H93" s="24">
        <f t="shared" si="15"/>
        <v>2553.1795974672746</v>
      </c>
      <c r="I93" s="25" t="s">
        <v>441</v>
      </c>
      <c r="J93" s="24">
        <v>2756.8111599999997</v>
      </c>
      <c r="K93" s="24">
        <v>8191212.1000000015</v>
      </c>
      <c r="L93" s="24">
        <f t="shared" si="16"/>
        <v>2971.2633998478163</v>
      </c>
      <c r="M93" s="25" t="s">
        <v>441</v>
      </c>
      <c r="N93" s="24">
        <v>2959.1426699999993</v>
      </c>
      <c r="O93" s="24">
        <v>8548374.9399999976</v>
      </c>
      <c r="P93" s="24">
        <f t="shared" si="17"/>
        <v>2888.8012148464609</v>
      </c>
      <c r="Q93" s="25" t="s">
        <v>380</v>
      </c>
      <c r="R93" s="24">
        <v>2289.6179000000006</v>
      </c>
      <c r="S93" s="24">
        <v>6452083.7699999986</v>
      </c>
      <c r="T93" s="24">
        <f t="shared" si="18"/>
        <v>2817.9740252729493</v>
      </c>
      <c r="U93" s="25" t="s">
        <v>441</v>
      </c>
      <c r="V93" s="24">
        <v>5865.39185</v>
      </c>
      <c r="W93" s="24">
        <v>10426836.249999996</v>
      </c>
      <c r="X93" s="24">
        <f t="shared" si="19"/>
        <v>1777.6879220780443</v>
      </c>
      <c r="Y93" s="25" t="s">
        <v>380</v>
      </c>
      <c r="Z93" s="24">
        <v>3814.1477799999998</v>
      </c>
      <c r="AA93" s="24">
        <v>9133190.0499999989</v>
      </c>
      <c r="AB93" s="24">
        <f t="shared" si="20"/>
        <v>2394.5558947377754</v>
      </c>
      <c r="AC93" s="25" t="s">
        <v>441</v>
      </c>
      <c r="AD93" s="24">
        <v>3421.6054299999987</v>
      </c>
      <c r="AE93" s="24">
        <v>10548765.07</v>
      </c>
      <c r="AF93" s="24">
        <f t="shared" si="21"/>
        <v>3082.9870029753852</v>
      </c>
      <c r="AG93" s="25" t="s">
        <v>441</v>
      </c>
      <c r="AH93" s="24">
        <v>4438.9165800000001</v>
      </c>
      <c r="AI93" s="24">
        <v>13084405.629999999</v>
      </c>
      <c r="AJ93" s="24">
        <f t="shared" si="22"/>
        <v>2947.6574732116273</v>
      </c>
      <c r="AK93" s="24" t="s">
        <v>468</v>
      </c>
      <c r="AL93" s="24">
        <v>3582.9671800000001</v>
      </c>
      <c r="AM93" s="24">
        <v>9130950.4199999999</v>
      </c>
      <c r="AN93" s="24">
        <f t="shared" si="23"/>
        <v>2548.4326150037468</v>
      </c>
      <c r="AO93" s="24" t="s">
        <v>468</v>
      </c>
      <c r="AP93" s="33">
        <f t="shared" si="24"/>
        <v>-0.19282844914377728</v>
      </c>
      <c r="AQ93" s="33">
        <f t="shared" si="25"/>
        <v>-0.30215015659064359</v>
      </c>
      <c r="AR93" s="33">
        <f t="shared" si="26"/>
        <v>-0.13543800860040367</v>
      </c>
      <c r="AT93"/>
    </row>
    <row r="94" spans="1:46" s="22" customFormat="1" x14ac:dyDescent="0.25">
      <c r="A94" s="2" t="s">
        <v>79</v>
      </c>
      <c r="B94" s="24" t="s">
        <v>436</v>
      </c>
      <c r="C94" s="24" t="s">
        <v>436</v>
      </c>
      <c r="D94" s="24" t="str">
        <f t="shared" si="14"/>
        <v>-</v>
      </c>
      <c r="E94" s="25" t="s">
        <v>436</v>
      </c>
      <c r="F94" s="24" t="s">
        <v>436</v>
      </c>
      <c r="G94" s="24" t="s">
        <v>436</v>
      </c>
      <c r="H94" s="24" t="str">
        <f t="shared" si="15"/>
        <v>-</v>
      </c>
      <c r="I94" s="25" t="s">
        <v>436</v>
      </c>
      <c r="J94" s="24">
        <v>1714.04</v>
      </c>
      <c r="K94" s="24">
        <v>274580.44</v>
      </c>
      <c r="L94" s="24">
        <f t="shared" si="16"/>
        <v>160.19488460012602</v>
      </c>
      <c r="M94" s="25" t="s">
        <v>374</v>
      </c>
      <c r="N94" s="24">
        <v>10378.09</v>
      </c>
      <c r="O94" s="24">
        <v>2016462.4500000002</v>
      </c>
      <c r="P94" s="24">
        <f t="shared" si="17"/>
        <v>194.29995789205915</v>
      </c>
      <c r="Q94" s="25" t="s">
        <v>374</v>
      </c>
      <c r="R94" s="24">
        <v>60911.75</v>
      </c>
      <c r="S94" s="24">
        <v>11703886.610000001</v>
      </c>
      <c r="T94" s="24">
        <f t="shared" si="18"/>
        <v>192.14497383509752</v>
      </c>
      <c r="U94" s="25" t="s">
        <v>374</v>
      </c>
      <c r="V94" s="24">
        <v>132838.34000000003</v>
      </c>
      <c r="W94" s="24">
        <v>20033164.349999998</v>
      </c>
      <c r="X94" s="24">
        <f t="shared" si="19"/>
        <v>150.8086020195675</v>
      </c>
      <c r="Y94" s="25" t="s">
        <v>374</v>
      </c>
      <c r="Z94" s="24">
        <v>97061.970000000016</v>
      </c>
      <c r="AA94" s="24">
        <v>12860849.940000001</v>
      </c>
      <c r="AB94" s="24">
        <f t="shared" si="20"/>
        <v>132.50143119905766</v>
      </c>
      <c r="AC94" s="25" t="s">
        <v>374</v>
      </c>
      <c r="AD94" s="24">
        <v>98370.83</v>
      </c>
      <c r="AE94" s="24">
        <v>15555622.539999999</v>
      </c>
      <c r="AF94" s="24">
        <f t="shared" si="21"/>
        <v>158.13247219729669</v>
      </c>
      <c r="AG94" s="25" t="s">
        <v>374</v>
      </c>
      <c r="AH94" s="24">
        <v>100630.44827999998</v>
      </c>
      <c r="AI94" s="24">
        <v>14959178.709999999</v>
      </c>
      <c r="AJ94" s="24">
        <f t="shared" si="22"/>
        <v>148.65459675163837</v>
      </c>
      <c r="AK94" s="24" t="s">
        <v>374</v>
      </c>
      <c r="AL94" s="24">
        <v>88951.92</v>
      </c>
      <c r="AM94" s="24">
        <v>11507653.790000003</v>
      </c>
      <c r="AN94" s="24">
        <f t="shared" si="23"/>
        <v>129.36936931771683</v>
      </c>
      <c r="AO94" s="24" t="s">
        <v>374</v>
      </c>
      <c r="AP94" s="33">
        <f t="shared" si="24"/>
        <v>-0.11605362471908076</v>
      </c>
      <c r="AQ94" s="33">
        <f t="shared" si="25"/>
        <v>-0.2307295732547604</v>
      </c>
      <c r="AR94" s="33">
        <f t="shared" si="26"/>
        <v>-0.12973179340119523</v>
      </c>
      <c r="AT94"/>
    </row>
    <row r="95" spans="1:46" s="22" customFormat="1" x14ac:dyDescent="0.25">
      <c r="A95" s="2" t="s">
        <v>80</v>
      </c>
      <c r="B95" s="24">
        <v>6612.6938199999995</v>
      </c>
      <c r="C95" s="24">
        <v>4898183.3499999996</v>
      </c>
      <c r="D95" s="24">
        <f t="shared" si="14"/>
        <v>740.72435278728813</v>
      </c>
      <c r="E95" s="25" t="s">
        <v>369</v>
      </c>
      <c r="F95" s="24">
        <v>7267.6038599999993</v>
      </c>
      <c r="G95" s="24">
        <v>6474262.370000001</v>
      </c>
      <c r="H95" s="24">
        <f t="shared" si="15"/>
        <v>890.83864430662595</v>
      </c>
      <c r="I95" s="25" t="s">
        <v>369</v>
      </c>
      <c r="J95" s="24">
        <v>8253.3969700000016</v>
      </c>
      <c r="K95" s="24">
        <v>6360353.8799999999</v>
      </c>
      <c r="L95" s="24">
        <f t="shared" si="16"/>
        <v>770.63467359186029</v>
      </c>
      <c r="M95" s="25" t="s">
        <v>369</v>
      </c>
      <c r="N95" s="24">
        <v>3846.6880000000006</v>
      </c>
      <c r="O95" s="24">
        <v>3175258.05</v>
      </c>
      <c r="P95" s="24">
        <f t="shared" si="17"/>
        <v>825.45245416316561</v>
      </c>
      <c r="Q95" s="25" t="s">
        <v>369</v>
      </c>
      <c r="R95" s="24">
        <v>5993.5138800000004</v>
      </c>
      <c r="S95" s="24">
        <v>4382967.72</v>
      </c>
      <c r="T95" s="24">
        <f t="shared" si="18"/>
        <v>731.28515387704408</v>
      </c>
      <c r="U95" s="25" t="s">
        <v>369</v>
      </c>
      <c r="V95" s="24">
        <v>12381.386157999999</v>
      </c>
      <c r="W95" s="24">
        <v>9093725.9399999995</v>
      </c>
      <c r="X95" s="24">
        <f t="shared" si="19"/>
        <v>734.46751631474319</v>
      </c>
      <c r="Y95" s="25" t="s">
        <v>440</v>
      </c>
      <c r="Z95" s="24">
        <v>16225.284550000002</v>
      </c>
      <c r="AA95" s="24">
        <v>10983311.100000001</v>
      </c>
      <c r="AB95" s="24">
        <f t="shared" si="20"/>
        <v>676.92563826253513</v>
      </c>
      <c r="AC95" s="25" t="s">
        <v>440</v>
      </c>
      <c r="AD95" s="24">
        <v>14535.612320000002</v>
      </c>
      <c r="AE95" s="24">
        <v>9858466.5</v>
      </c>
      <c r="AF95" s="24">
        <f t="shared" si="21"/>
        <v>678.22849722233093</v>
      </c>
      <c r="AG95" s="25" t="s">
        <v>440</v>
      </c>
      <c r="AH95" s="24">
        <v>12724.559360000001</v>
      </c>
      <c r="AI95" s="24">
        <v>7869139.1699999999</v>
      </c>
      <c r="AJ95" s="24">
        <f t="shared" si="22"/>
        <v>618.42134940537539</v>
      </c>
      <c r="AK95" s="24" t="s">
        <v>468</v>
      </c>
      <c r="AL95" s="24">
        <v>6274.8599399999994</v>
      </c>
      <c r="AM95" s="24">
        <v>3550896.98</v>
      </c>
      <c r="AN95" s="24">
        <f t="shared" si="23"/>
        <v>565.89262771656388</v>
      </c>
      <c r="AO95" s="24" t="s">
        <v>468</v>
      </c>
      <c r="AP95" s="33">
        <f t="shared" si="24"/>
        <v>-0.50687015852783146</v>
      </c>
      <c r="AQ95" s="33">
        <f t="shared" si="25"/>
        <v>-0.54875661704684275</v>
      </c>
      <c r="AR95" s="33">
        <f t="shared" si="26"/>
        <v>-8.4940019841357239E-2</v>
      </c>
      <c r="AT95"/>
    </row>
    <row r="96" spans="1:46" s="22" customFormat="1" x14ac:dyDescent="0.25">
      <c r="A96" s="2" t="s">
        <v>81</v>
      </c>
      <c r="B96" s="24">
        <v>4635.4146600000013</v>
      </c>
      <c r="C96" s="24">
        <v>2514977.87</v>
      </c>
      <c r="D96" s="24">
        <f t="shared" si="14"/>
        <v>542.55725851287696</v>
      </c>
      <c r="E96" s="25" t="s">
        <v>369</v>
      </c>
      <c r="F96" s="24">
        <v>4103.2907000000014</v>
      </c>
      <c r="G96" s="24">
        <v>2329371.0499999998</v>
      </c>
      <c r="H96" s="24">
        <f t="shared" si="15"/>
        <v>567.68365205029204</v>
      </c>
      <c r="I96" s="25" t="s">
        <v>369</v>
      </c>
      <c r="J96" s="24">
        <v>590.47930999999983</v>
      </c>
      <c r="K96" s="24">
        <v>1046608.1399999999</v>
      </c>
      <c r="L96" s="24">
        <f t="shared" si="16"/>
        <v>1772.4721633345632</v>
      </c>
      <c r="M96" s="25" t="s">
        <v>369</v>
      </c>
      <c r="N96" s="24">
        <v>437.13990999999987</v>
      </c>
      <c r="O96" s="24">
        <v>819227.20999999985</v>
      </c>
      <c r="P96" s="24">
        <f t="shared" si="17"/>
        <v>1874.0618078088548</v>
      </c>
      <c r="Q96" s="25" t="s">
        <v>369</v>
      </c>
      <c r="R96" s="24">
        <v>320.08597999999995</v>
      </c>
      <c r="S96" s="24">
        <v>662059.65999999992</v>
      </c>
      <c r="T96" s="24">
        <f t="shared" si="18"/>
        <v>2068.3806894634999</v>
      </c>
      <c r="U96" s="25" t="s">
        <v>369</v>
      </c>
      <c r="V96" s="24">
        <v>234.59280000000001</v>
      </c>
      <c r="W96" s="24">
        <v>421218.50999999989</v>
      </c>
      <c r="X96" s="24">
        <f t="shared" si="19"/>
        <v>1795.5304254862037</v>
      </c>
      <c r="Y96" s="25" t="s">
        <v>369</v>
      </c>
      <c r="Z96" s="24">
        <v>215.11126000000004</v>
      </c>
      <c r="AA96" s="24">
        <v>374408.84</v>
      </c>
      <c r="AB96" s="24">
        <f t="shared" si="20"/>
        <v>1740.53575810025</v>
      </c>
      <c r="AC96" s="25" t="s">
        <v>369</v>
      </c>
      <c r="AD96" s="24">
        <v>432.78314</v>
      </c>
      <c r="AE96" s="24">
        <v>494355.1500000002</v>
      </c>
      <c r="AF96" s="24">
        <f t="shared" si="21"/>
        <v>1142.2698906431526</v>
      </c>
      <c r="AG96" s="25" t="s">
        <v>369</v>
      </c>
      <c r="AH96" s="24">
        <v>331.73750000000001</v>
      </c>
      <c r="AI96" s="24">
        <v>477824.55</v>
      </c>
      <c r="AJ96" s="24">
        <f t="shared" si="22"/>
        <v>1440.3694185915067</v>
      </c>
      <c r="AK96" s="24" t="s">
        <v>468</v>
      </c>
      <c r="AL96" s="24">
        <v>81.830479999999994</v>
      </c>
      <c r="AM96" s="24">
        <v>177184.78</v>
      </c>
      <c r="AN96" s="24">
        <f t="shared" si="23"/>
        <v>2165.266291973358</v>
      </c>
      <c r="AO96" s="24" t="s">
        <v>468</v>
      </c>
      <c r="AP96" s="33">
        <f t="shared" si="24"/>
        <v>-0.75332761596141529</v>
      </c>
      <c r="AQ96" s="33">
        <f t="shared" si="25"/>
        <v>-0.62918443600271268</v>
      </c>
      <c r="AR96" s="33">
        <f t="shared" si="26"/>
        <v>0.50327149689883433</v>
      </c>
      <c r="AT96"/>
    </row>
    <row r="97" spans="1:46" s="22" customFormat="1" x14ac:dyDescent="0.25">
      <c r="A97" s="2" t="s">
        <v>82</v>
      </c>
      <c r="B97" s="24">
        <v>1112.0355999999999</v>
      </c>
      <c r="C97" s="24">
        <v>1047738.6700000003</v>
      </c>
      <c r="D97" s="24">
        <f t="shared" si="14"/>
        <v>942.18087082823638</v>
      </c>
      <c r="E97" s="25" t="s">
        <v>367</v>
      </c>
      <c r="F97" s="24">
        <v>1022.89902</v>
      </c>
      <c r="G97" s="24">
        <v>1030301.0300000003</v>
      </c>
      <c r="H97" s="24">
        <f t="shared" si="15"/>
        <v>1007.2363056912502</v>
      </c>
      <c r="I97" s="25" t="s">
        <v>367</v>
      </c>
      <c r="J97" s="24">
        <v>913.2337399999999</v>
      </c>
      <c r="K97" s="24">
        <v>951875.79999999993</v>
      </c>
      <c r="L97" s="24">
        <f t="shared" si="16"/>
        <v>1042.3134388354947</v>
      </c>
      <c r="M97" s="25" t="s">
        <v>456</v>
      </c>
      <c r="N97" s="24">
        <v>933.02030999999999</v>
      </c>
      <c r="O97" s="24">
        <v>951508.55</v>
      </c>
      <c r="P97" s="24">
        <f t="shared" si="17"/>
        <v>1019.8154743276704</v>
      </c>
      <c r="Q97" s="25" t="s">
        <v>380</v>
      </c>
      <c r="R97" s="24">
        <v>973.39104999999984</v>
      </c>
      <c r="S97" s="24">
        <v>939147.36</v>
      </c>
      <c r="T97" s="24">
        <f t="shared" si="18"/>
        <v>964.8202128014226</v>
      </c>
      <c r="U97" s="25" t="s">
        <v>369</v>
      </c>
      <c r="V97" s="24">
        <v>994.12995000000012</v>
      </c>
      <c r="W97" s="24">
        <v>1026310.66</v>
      </c>
      <c r="X97" s="24">
        <f t="shared" si="19"/>
        <v>1032.3707277906676</v>
      </c>
      <c r="Y97" s="25" t="s">
        <v>456</v>
      </c>
      <c r="Z97" s="24">
        <v>1318.8438000000003</v>
      </c>
      <c r="AA97" s="24">
        <v>1069151.8599999999</v>
      </c>
      <c r="AB97" s="24">
        <f t="shared" si="20"/>
        <v>810.67360668488539</v>
      </c>
      <c r="AC97" s="25" t="s">
        <v>380</v>
      </c>
      <c r="AD97" s="24">
        <v>1138.1939699999998</v>
      </c>
      <c r="AE97" s="24">
        <v>964440.06</v>
      </c>
      <c r="AF97" s="24">
        <f t="shared" si="21"/>
        <v>847.34244374884554</v>
      </c>
      <c r="AG97" s="25" t="s">
        <v>369</v>
      </c>
      <c r="AH97" s="24">
        <v>1286.72012</v>
      </c>
      <c r="AI97" s="24">
        <v>846705.33000000007</v>
      </c>
      <c r="AJ97" s="24">
        <f t="shared" si="22"/>
        <v>658.03379992223961</v>
      </c>
      <c r="AK97" s="24" t="s">
        <v>468</v>
      </c>
      <c r="AL97" s="24">
        <v>1097.1264699999999</v>
      </c>
      <c r="AM97" s="24">
        <v>682476.59</v>
      </c>
      <c r="AN97" s="24">
        <f t="shared" si="23"/>
        <v>622.05826644579997</v>
      </c>
      <c r="AO97" s="24" t="s">
        <v>468</v>
      </c>
      <c r="AP97" s="33">
        <f t="shared" si="24"/>
        <v>-0.14734645635291688</v>
      </c>
      <c r="AQ97" s="33">
        <f t="shared" si="25"/>
        <v>-0.19396209540809206</v>
      </c>
      <c r="AR97" s="33">
        <f t="shared" si="26"/>
        <v>-5.4671254699516836E-2</v>
      </c>
      <c r="AT97"/>
    </row>
    <row r="98" spans="1:46" s="22" customFormat="1" x14ac:dyDescent="0.25">
      <c r="A98" s="2" t="s">
        <v>83</v>
      </c>
      <c r="B98" s="24">
        <v>281176.00433599972</v>
      </c>
      <c r="C98" s="24">
        <v>737549406.78000033</v>
      </c>
      <c r="D98" s="24">
        <f t="shared" si="14"/>
        <v>2623.0880139353694</v>
      </c>
      <c r="E98" s="25" t="s">
        <v>440</v>
      </c>
      <c r="F98" s="24">
        <v>319382.30340000044</v>
      </c>
      <c r="G98" s="24">
        <v>849326649.47000015</v>
      </c>
      <c r="H98" s="24">
        <f t="shared" si="15"/>
        <v>2659.2789908158666</v>
      </c>
      <c r="I98" s="25" t="s">
        <v>440</v>
      </c>
      <c r="J98" s="24">
        <v>367344.14190300048</v>
      </c>
      <c r="K98" s="24">
        <v>919732809.56000125</v>
      </c>
      <c r="L98" s="24">
        <f t="shared" si="16"/>
        <v>2503.7361554083595</v>
      </c>
      <c r="M98" s="25" t="s">
        <v>440</v>
      </c>
      <c r="N98" s="24">
        <v>315588.43207899976</v>
      </c>
      <c r="O98" s="24">
        <v>874043185.42999876</v>
      </c>
      <c r="P98" s="24">
        <f t="shared" si="17"/>
        <v>2769.566614568444</v>
      </c>
      <c r="Q98" s="25" t="s">
        <v>440</v>
      </c>
      <c r="R98" s="24">
        <v>261437.80713199999</v>
      </c>
      <c r="S98" s="24">
        <v>833242814.63</v>
      </c>
      <c r="T98" s="24">
        <f t="shared" si="18"/>
        <v>3187.1550016838059</v>
      </c>
      <c r="U98" s="25" t="s">
        <v>440</v>
      </c>
      <c r="V98" s="24">
        <v>265578.92856700032</v>
      </c>
      <c r="W98" s="24">
        <v>811777209.22000074</v>
      </c>
      <c r="X98" s="24">
        <f t="shared" si="19"/>
        <v>3056.6325935576074</v>
      </c>
      <c r="Y98" s="25" t="s">
        <v>440</v>
      </c>
      <c r="Z98" s="24">
        <v>255837.09412499974</v>
      </c>
      <c r="AA98" s="24">
        <v>812810601.91999924</v>
      </c>
      <c r="AB98" s="24">
        <f t="shared" si="20"/>
        <v>3177.0631412928228</v>
      </c>
      <c r="AC98" s="25" t="s">
        <v>440</v>
      </c>
      <c r="AD98" s="24">
        <v>223300.86043999967</v>
      </c>
      <c r="AE98" s="24">
        <v>806399339.59999883</v>
      </c>
      <c r="AF98" s="24">
        <f t="shared" si="21"/>
        <v>3611.2683937314077</v>
      </c>
      <c r="AG98" s="25" t="s">
        <v>440</v>
      </c>
      <c r="AH98" s="24">
        <v>274710.13157600007</v>
      </c>
      <c r="AI98" s="24">
        <v>824744788.69999993</v>
      </c>
      <c r="AJ98" s="24">
        <f t="shared" si="22"/>
        <v>3002.2365173372928</v>
      </c>
      <c r="AK98" s="24" t="s">
        <v>440</v>
      </c>
      <c r="AL98" s="24">
        <v>304169.42335999972</v>
      </c>
      <c r="AM98" s="24">
        <v>795362325.76999938</v>
      </c>
      <c r="AN98" s="24">
        <f t="shared" si="23"/>
        <v>2614.8661393510561</v>
      </c>
      <c r="AO98" s="24" t="s">
        <v>440</v>
      </c>
      <c r="AP98" s="33">
        <f t="shared" si="24"/>
        <v>0.10723773315164231</v>
      </c>
      <c r="AQ98" s="33">
        <f t="shared" si="25"/>
        <v>-3.562612741853699E-2</v>
      </c>
      <c r="AR98" s="33">
        <f t="shared" si="26"/>
        <v>-0.1290272687542281</v>
      </c>
      <c r="AT98"/>
    </row>
    <row r="99" spans="1:46" s="22" customFormat="1" x14ac:dyDescent="0.25">
      <c r="A99" s="1" t="s">
        <v>84</v>
      </c>
      <c r="B99" s="23">
        <v>67769.434703999985</v>
      </c>
      <c r="C99" s="23">
        <v>40081572.989999995</v>
      </c>
      <c r="D99" s="23">
        <f t="shared" si="14"/>
        <v>591.44027340741923</v>
      </c>
      <c r="E99" s="26"/>
      <c r="F99" s="23">
        <v>69308.789823999978</v>
      </c>
      <c r="G99" s="23">
        <v>46846675.609999999</v>
      </c>
      <c r="H99" s="23">
        <f t="shared" si="15"/>
        <v>675.91247414592885</v>
      </c>
      <c r="I99" s="26"/>
      <c r="J99" s="23">
        <v>66561.729216999986</v>
      </c>
      <c r="K99" s="23">
        <v>45274518.999999993</v>
      </c>
      <c r="L99" s="23">
        <f t="shared" si="16"/>
        <v>680.18844360847527</v>
      </c>
      <c r="M99" s="26"/>
      <c r="N99" s="23">
        <v>57207.366772000008</v>
      </c>
      <c r="O99" s="23">
        <v>38743136.980000004</v>
      </c>
      <c r="P99" s="23">
        <f t="shared" si="17"/>
        <v>677.24034798544039</v>
      </c>
      <c r="Q99" s="26"/>
      <c r="R99" s="23">
        <v>58759.963228999986</v>
      </c>
      <c r="S99" s="23">
        <v>36545234.350000016</v>
      </c>
      <c r="T99" s="23">
        <f t="shared" si="18"/>
        <v>621.94106908432741</v>
      </c>
      <c r="U99" s="26"/>
      <c r="V99" s="23">
        <v>48579.192599000009</v>
      </c>
      <c r="W99" s="23">
        <v>32806229.460000001</v>
      </c>
      <c r="X99" s="23">
        <f t="shared" si="19"/>
        <v>675.3144238275238</v>
      </c>
      <c r="Y99" s="26"/>
      <c r="Z99" s="23">
        <v>48481.640814000013</v>
      </c>
      <c r="AA99" s="23">
        <v>29117050.119999997</v>
      </c>
      <c r="AB99" s="23">
        <f t="shared" si="20"/>
        <v>600.57889195020573</v>
      </c>
      <c r="AC99" s="26"/>
      <c r="AD99" s="23">
        <v>41592.751050999992</v>
      </c>
      <c r="AE99" s="23">
        <v>28842009.170000006</v>
      </c>
      <c r="AF99" s="23">
        <f t="shared" si="21"/>
        <v>693.43836224333063</v>
      </c>
      <c r="AG99" s="26"/>
      <c r="AH99" s="23">
        <v>44293.490210000004</v>
      </c>
      <c r="AI99" s="23">
        <v>32381224.989999991</v>
      </c>
      <c r="AJ99" s="23">
        <f t="shared" si="22"/>
        <v>731.06058783079106</v>
      </c>
      <c r="AK99" s="23"/>
      <c r="AL99" s="23">
        <v>42205.695429999992</v>
      </c>
      <c r="AM99" s="23">
        <v>25729244.199999999</v>
      </c>
      <c r="AN99" s="23">
        <f t="shared" si="23"/>
        <v>609.61545445147533</v>
      </c>
      <c r="AO99" s="23"/>
      <c r="AP99" s="32">
        <f t="shared" si="24"/>
        <v>-4.7135476795835296E-2</v>
      </c>
      <c r="AQ99" s="32">
        <f t="shared" si="25"/>
        <v>-0.20542708906331564</v>
      </c>
      <c r="AR99" s="32">
        <f t="shared" si="26"/>
        <v>-0.16612184461984025</v>
      </c>
      <c r="AT99"/>
    </row>
    <row r="100" spans="1:46" s="22" customFormat="1" x14ac:dyDescent="0.25">
      <c r="A100" s="2" t="s">
        <v>2428</v>
      </c>
      <c r="B100" s="24">
        <v>393.28422999999998</v>
      </c>
      <c r="C100" s="24">
        <v>269247.5</v>
      </c>
      <c r="D100" s="24">
        <f t="shared" si="14"/>
        <v>684.61300876467897</v>
      </c>
      <c r="E100" s="25" t="s">
        <v>440</v>
      </c>
      <c r="F100" s="24">
        <v>461.5797</v>
      </c>
      <c r="G100" s="24">
        <v>338489.88999999996</v>
      </c>
      <c r="H100" s="24">
        <f t="shared" si="15"/>
        <v>733.32923869918875</v>
      </c>
      <c r="I100" s="25" t="s">
        <v>369</v>
      </c>
      <c r="J100" s="24">
        <v>1038.82257</v>
      </c>
      <c r="K100" s="24">
        <v>505264.43999999994</v>
      </c>
      <c r="L100" s="24">
        <f t="shared" si="16"/>
        <v>486.38184670939518</v>
      </c>
      <c r="M100" s="25" t="s">
        <v>369</v>
      </c>
      <c r="N100" s="24">
        <v>636.75084000000004</v>
      </c>
      <c r="O100" s="24">
        <v>311030.78000000003</v>
      </c>
      <c r="P100" s="24">
        <f t="shared" si="17"/>
        <v>488.46544120774149</v>
      </c>
      <c r="Q100" s="25" t="s">
        <v>369</v>
      </c>
      <c r="R100" s="24">
        <v>320.48534999999998</v>
      </c>
      <c r="S100" s="24">
        <v>130926.65</v>
      </c>
      <c r="T100" s="24">
        <f t="shared" si="18"/>
        <v>408.5261619602893</v>
      </c>
      <c r="U100" s="25" t="s">
        <v>369</v>
      </c>
      <c r="V100" s="24">
        <v>73.589280000000002</v>
      </c>
      <c r="W100" s="24">
        <v>41607.54</v>
      </c>
      <c r="X100" s="24">
        <f t="shared" si="19"/>
        <v>565.40218901448691</v>
      </c>
      <c r="Y100" s="25" t="s">
        <v>455</v>
      </c>
      <c r="Z100" s="24">
        <v>65.345230000000001</v>
      </c>
      <c r="AA100" s="24">
        <v>38000.03</v>
      </c>
      <c r="AB100" s="24">
        <f t="shared" si="20"/>
        <v>581.52722088513576</v>
      </c>
      <c r="AC100" s="25" t="s">
        <v>440</v>
      </c>
      <c r="AD100" s="24">
        <v>139.78244000000001</v>
      </c>
      <c r="AE100" s="24">
        <v>65144.02</v>
      </c>
      <c r="AF100" s="24">
        <f t="shared" si="21"/>
        <v>466.03865263762742</v>
      </c>
      <c r="AG100" s="25" t="s">
        <v>440</v>
      </c>
      <c r="AH100" s="24">
        <v>9.8420000000000005</v>
      </c>
      <c r="AI100" s="24">
        <v>2641.92</v>
      </c>
      <c r="AJ100" s="24">
        <f t="shared" si="22"/>
        <v>268.43324527535054</v>
      </c>
      <c r="AK100" s="24" t="s">
        <v>367</v>
      </c>
      <c r="AL100" s="24">
        <v>105.41866999999999</v>
      </c>
      <c r="AM100" s="24">
        <v>31691.88</v>
      </c>
      <c r="AN100" s="24">
        <f t="shared" si="23"/>
        <v>300.6287216486416</v>
      </c>
      <c r="AO100" s="24" t="s">
        <v>468</v>
      </c>
      <c r="AP100" s="33">
        <f t="shared" si="24"/>
        <v>9.7111024182076804</v>
      </c>
      <c r="AQ100" s="33">
        <f t="shared" si="25"/>
        <v>10.995775799418604</v>
      </c>
      <c r="AR100" s="33">
        <f t="shared" si="26"/>
        <v>0.11993848355208736</v>
      </c>
      <c r="AT100"/>
    </row>
    <row r="101" spans="1:46" s="22" customFormat="1" x14ac:dyDescent="0.25">
      <c r="A101" s="2" t="s">
        <v>2429</v>
      </c>
      <c r="B101" s="24">
        <v>12701.166609000002</v>
      </c>
      <c r="C101" s="24">
        <v>7381790.3199999994</v>
      </c>
      <c r="D101" s="24">
        <f t="shared" si="14"/>
        <v>581.18994477005674</v>
      </c>
      <c r="E101" s="25" t="s">
        <v>374</v>
      </c>
      <c r="F101" s="24">
        <v>13908.731168999993</v>
      </c>
      <c r="G101" s="24">
        <v>8658582.5799999945</v>
      </c>
      <c r="H101" s="24">
        <f t="shared" si="15"/>
        <v>622.52857394342232</v>
      </c>
      <c r="I101" s="25" t="s">
        <v>374</v>
      </c>
      <c r="J101" s="24">
        <v>13179.199112</v>
      </c>
      <c r="K101" s="24">
        <v>8618796.6400000006</v>
      </c>
      <c r="L101" s="24">
        <f t="shared" si="16"/>
        <v>653.96968106752138</v>
      </c>
      <c r="M101" s="25" t="s">
        <v>374</v>
      </c>
      <c r="N101" s="24">
        <v>15575.480420000009</v>
      </c>
      <c r="O101" s="24">
        <v>9225561.7800000068</v>
      </c>
      <c r="P101" s="24">
        <f t="shared" si="17"/>
        <v>592.31314420027377</v>
      </c>
      <c r="Q101" s="25" t="s">
        <v>374</v>
      </c>
      <c r="R101" s="24">
        <v>15747.649799000001</v>
      </c>
      <c r="S101" s="24">
        <v>8681310.7100000028</v>
      </c>
      <c r="T101" s="24">
        <f t="shared" si="18"/>
        <v>551.27659179665523</v>
      </c>
      <c r="U101" s="25" t="s">
        <v>374</v>
      </c>
      <c r="V101" s="24">
        <v>10417.566166000002</v>
      </c>
      <c r="W101" s="24">
        <v>6700343.1900000004</v>
      </c>
      <c r="X101" s="24">
        <f t="shared" si="19"/>
        <v>643.17740662574636</v>
      </c>
      <c r="Y101" s="25" t="s">
        <v>374</v>
      </c>
      <c r="Z101" s="24">
        <v>8567.9613680000039</v>
      </c>
      <c r="AA101" s="24">
        <v>5087920.9000000004</v>
      </c>
      <c r="AB101" s="24">
        <f t="shared" si="20"/>
        <v>593.83098049468208</v>
      </c>
      <c r="AC101" s="25" t="s">
        <v>374</v>
      </c>
      <c r="AD101" s="24">
        <v>8199.3540359999988</v>
      </c>
      <c r="AE101" s="24">
        <v>4939711.419999999</v>
      </c>
      <c r="AF101" s="24">
        <f t="shared" si="21"/>
        <v>602.45129046895079</v>
      </c>
      <c r="AG101" s="25" t="s">
        <v>374</v>
      </c>
      <c r="AH101" s="24">
        <v>8234.3473200000026</v>
      </c>
      <c r="AI101" s="24">
        <v>4618135.59</v>
      </c>
      <c r="AJ101" s="24">
        <f t="shared" si="22"/>
        <v>560.83808595044763</v>
      </c>
      <c r="AK101" s="24" t="s">
        <v>374</v>
      </c>
      <c r="AL101" s="24">
        <v>8567.5679100000016</v>
      </c>
      <c r="AM101" s="24">
        <v>3870481.0399999996</v>
      </c>
      <c r="AN101" s="24">
        <f t="shared" si="23"/>
        <v>451.75959860001842</v>
      </c>
      <c r="AO101" s="24" t="s">
        <v>374</v>
      </c>
      <c r="AP101" s="33">
        <f t="shared" si="24"/>
        <v>4.0467152653453908E-2</v>
      </c>
      <c r="AQ101" s="33">
        <f t="shared" si="25"/>
        <v>-0.16189532235020421</v>
      </c>
      <c r="AR101" s="33">
        <f t="shared" si="26"/>
        <v>-0.19449193997867464</v>
      </c>
      <c r="AT101"/>
    </row>
    <row r="102" spans="1:46" s="22" customFormat="1" x14ac:dyDescent="0.25">
      <c r="A102" s="2" t="s">
        <v>2430</v>
      </c>
      <c r="B102" s="24">
        <v>0.54500000000000004</v>
      </c>
      <c r="C102" s="24">
        <v>5.45</v>
      </c>
      <c r="D102" s="24">
        <f t="shared" si="14"/>
        <v>10</v>
      </c>
      <c r="E102" s="25" t="s">
        <v>367</v>
      </c>
      <c r="F102" s="24">
        <v>10.8851</v>
      </c>
      <c r="G102" s="24">
        <v>3305.14</v>
      </c>
      <c r="H102" s="24">
        <f t="shared" si="15"/>
        <v>303.63891925659846</v>
      </c>
      <c r="I102" s="25" t="s">
        <v>451</v>
      </c>
      <c r="J102" s="24">
        <v>601.79810000000009</v>
      </c>
      <c r="K102" s="24">
        <v>11.99</v>
      </c>
      <c r="L102" s="24">
        <f t="shared" si="16"/>
        <v>1.9923625548169725E-2</v>
      </c>
      <c r="M102" s="25" t="s">
        <v>367</v>
      </c>
      <c r="N102" s="24">
        <v>587.28773999999999</v>
      </c>
      <c r="O102" s="24">
        <v>788.6</v>
      </c>
      <c r="P102" s="24">
        <f t="shared" si="17"/>
        <v>1.3427830112714425</v>
      </c>
      <c r="Q102" s="25" t="s">
        <v>381</v>
      </c>
      <c r="R102" s="24">
        <v>1138.7</v>
      </c>
      <c r="S102" s="24">
        <v>30.38</v>
      </c>
      <c r="T102" s="24">
        <f t="shared" si="18"/>
        <v>2.667954685167296E-2</v>
      </c>
      <c r="U102" s="25" t="s">
        <v>405</v>
      </c>
      <c r="V102" s="24">
        <v>30.252000000000002</v>
      </c>
      <c r="W102" s="24">
        <v>16914.080000000002</v>
      </c>
      <c r="X102" s="24">
        <f t="shared" si="19"/>
        <v>559.10617479836048</v>
      </c>
      <c r="Y102" s="25" t="s">
        <v>458</v>
      </c>
      <c r="Z102" s="24">
        <v>15.12</v>
      </c>
      <c r="AA102" s="24">
        <v>8467.2000000000007</v>
      </c>
      <c r="AB102" s="24">
        <f t="shared" si="20"/>
        <v>560.00000000000011</v>
      </c>
      <c r="AC102" s="25" t="s">
        <v>372</v>
      </c>
      <c r="AD102" s="24">
        <v>14.094280000000001</v>
      </c>
      <c r="AE102" s="24">
        <v>7217.49</v>
      </c>
      <c r="AF102" s="24">
        <f t="shared" si="21"/>
        <v>512.08646344474494</v>
      </c>
      <c r="AG102" s="25" t="s">
        <v>378</v>
      </c>
      <c r="AH102" s="24">
        <v>1.748</v>
      </c>
      <c r="AI102" s="24">
        <v>628.64</v>
      </c>
      <c r="AJ102" s="24">
        <f t="shared" si="22"/>
        <v>359.63386727688788</v>
      </c>
      <c r="AK102" s="24" t="s">
        <v>378</v>
      </c>
      <c r="AL102" s="24" t="s">
        <v>436</v>
      </c>
      <c r="AM102" s="24" t="s">
        <v>436</v>
      </c>
      <c r="AN102" s="24" t="str">
        <f t="shared" si="23"/>
        <v>-</v>
      </c>
      <c r="AO102" s="24" t="s">
        <v>436</v>
      </c>
      <c r="AP102" s="33" t="str">
        <f t="shared" si="24"/>
        <v>///</v>
      </c>
      <c r="AQ102" s="33" t="str">
        <f t="shared" si="25"/>
        <v>///</v>
      </c>
      <c r="AR102" s="33" t="str">
        <f t="shared" si="26"/>
        <v>///</v>
      </c>
      <c r="AT102"/>
    </row>
    <row r="103" spans="1:46" s="22" customFormat="1" x14ac:dyDescent="0.25">
      <c r="A103" s="2" t="s">
        <v>87</v>
      </c>
      <c r="B103" s="24">
        <v>54674.438864999989</v>
      </c>
      <c r="C103" s="24">
        <v>32430529.719999995</v>
      </c>
      <c r="D103" s="24">
        <f t="shared" si="14"/>
        <v>593.15706559103796</v>
      </c>
      <c r="E103" s="25" t="s">
        <v>369</v>
      </c>
      <c r="F103" s="24">
        <v>54927.593854999985</v>
      </c>
      <c r="G103" s="24">
        <v>37846298.000000007</v>
      </c>
      <c r="H103" s="24">
        <f t="shared" si="15"/>
        <v>689.02158903789143</v>
      </c>
      <c r="I103" s="25" t="s">
        <v>369</v>
      </c>
      <c r="J103" s="24">
        <v>51741.909434999987</v>
      </c>
      <c r="K103" s="24">
        <v>36150445.929999992</v>
      </c>
      <c r="L103" s="24">
        <f t="shared" si="16"/>
        <v>698.66857108188981</v>
      </c>
      <c r="M103" s="25" t="s">
        <v>369</v>
      </c>
      <c r="N103" s="24">
        <v>40407.847771999994</v>
      </c>
      <c r="O103" s="24">
        <v>29205755.819999997</v>
      </c>
      <c r="P103" s="24">
        <f t="shared" si="17"/>
        <v>722.77434781462637</v>
      </c>
      <c r="Q103" s="25" t="s">
        <v>374</v>
      </c>
      <c r="R103" s="24">
        <v>41553.128079999988</v>
      </c>
      <c r="S103" s="24">
        <v>27732966.610000011</v>
      </c>
      <c r="T103" s="24">
        <f t="shared" si="18"/>
        <v>667.40984112212277</v>
      </c>
      <c r="U103" s="25" t="s">
        <v>374</v>
      </c>
      <c r="V103" s="24">
        <v>38057.785153000004</v>
      </c>
      <c r="W103" s="24">
        <v>26047364.649999999</v>
      </c>
      <c r="X103" s="24">
        <f t="shared" si="19"/>
        <v>684.41619882198393</v>
      </c>
      <c r="Y103" s="25" t="s">
        <v>374</v>
      </c>
      <c r="Z103" s="24">
        <v>39833.214216000008</v>
      </c>
      <c r="AA103" s="24">
        <v>23982661.989999998</v>
      </c>
      <c r="AB103" s="24">
        <f t="shared" si="20"/>
        <v>602.07699684869419</v>
      </c>
      <c r="AC103" s="25" t="s">
        <v>374</v>
      </c>
      <c r="AD103" s="24">
        <v>33239.520294999995</v>
      </c>
      <c r="AE103" s="24">
        <v>23829936.240000006</v>
      </c>
      <c r="AF103" s="24">
        <f t="shared" si="21"/>
        <v>716.91576859442785</v>
      </c>
      <c r="AG103" s="25" t="s">
        <v>374</v>
      </c>
      <c r="AH103" s="24">
        <v>36047.552889999999</v>
      </c>
      <c r="AI103" s="24">
        <v>27759818.839999992</v>
      </c>
      <c r="AJ103" s="24">
        <f t="shared" si="22"/>
        <v>770.08885803454586</v>
      </c>
      <c r="AK103" s="24" t="s">
        <v>468</v>
      </c>
      <c r="AL103" s="24">
        <v>33532.708849999995</v>
      </c>
      <c r="AM103" s="24">
        <v>21827071.280000001</v>
      </c>
      <c r="AN103" s="24">
        <f t="shared" si="23"/>
        <v>650.91882011792802</v>
      </c>
      <c r="AO103" s="24" t="s">
        <v>468</v>
      </c>
      <c r="AP103" s="33">
        <f t="shared" si="24"/>
        <v>-6.9764625845036177E-2</v>
      </c>
      <c r="AQ103" s="33">
        <f t="shared" si="25"/>
        <v>-0.21371708490587515</v>
      </c>
      <c r="AR103" s="33">
        <f t="shared" si="26"/>
        <v>-0.15474842503340303</v>
      </c>
      <c r="AT103"/>
    </row>
    <row r="104" spans="1:46" s="22" customFormat="1" x14ac:dyDescent="0.25">
      <c r="A104" s="1" t="s">
        <v>88</v>
      </c>
      <c r="B104" s="23">
        <v>1049402.3291000007</v>
      </c>
      <c r="C104" s="23">
        <v>3279447829.6699991</v>
      </c>
      <c r="D104" s="23">
        <f t="shared" si="14"/>
        <v>3125.0624653011332</v>
      </c>
      <c r="E104" s="26"/>
      <c r="F104" s="23">
        <v>1019307.609179999</v>
      </c>
      <c r="G104" s="23">
        <v>3628308391.5600004</v>
      </c>
      <c r="H104" s="23">
        <f t="shared" si="15"/>
        <v>3559.5813853276941</v>
      </c>
      <c r="I104" s="26"/>
      <c r="J104" s="23">
        <v>1028251.0798299998</v>
      </c>
      <c r="K104" s="23">
        <v>3321475750.5999985</v>
      </c>
      <c r="L104" s="23">
        <f t="shared" si="16"/>
        <v>3230.2185874184893</v>
      </c>
      <c r="M104" s="26"/>
      <c r="N104" s="23">
        <v>1165458.4805799986</v>
      </c>
      <c r="O104" s="23">
        <v>3560564644.2899938</v>
      </c>
      <c r="P104" s="23">
        <f t="shared" si="17"/>
        <v>3055.0763528856505</v>
      </c>
      <c r="Q104" s="26"/>
      <c r="R104" s="23">
        <v>1110759.9389999988</v>
      </c>
      <c r="S104" s="23">
        <v>3557204586.7800007</v>
      </c>
      <c r="T104" s="23">
        <f t="shared" si="18"/>
        <v>3202.4962927475585</v>
      </c>
      <c r="U104" s="26"/>
      <c r="V104" s="23">
        <v>959893.51529999916</v>
      </c>
      <c r="W104" s="23">
        <v>2930825214.9200006</v>
      </c>
      <c r="X104" s="23">
        <f t="shared" si="19"/>
        <v>3053.2816069749347</v>
      </c>
      <c r="Y104" s="26"/>
      <c r="Z104" s="23">
        <v>928284.97048999975</v>
      </c>
      <c r="AA104" s="23">
        <v>3261239766.7099981</v>
      </c>
      <c r="AB104" s="23">
        <f t="shared" si="20"/>
        <v>3513.1881592228483</v>
      </c>
      <c r="AC104" s="26"/>
      <c r="AD104" s="23">
        <v>1075395.0628000011</v>
      </c>
      <c r="AE104" s="23">
        <v>3960671784.1600018</v>
      </c>
      <c r="AF104" s="23">
        <f t="shared" si="21"/>
        <v>3682.9923450156252</v>
      </c>
      <c r="AG104" s="26"/>
      <c r="AH104" s="23">
        <v>1265299.2948599993</v>
      </c>
      <c r="AI104" s="23">
        <v>4805448759.9599972</v>
      </c>
      <c r="AJ104" s="23">
        <f t="shared" si="22"/>
        <v>3797.8751584554566</v>
      </c>
      <c r="AK104" s="23"/>
      <c r="AL104" s="23">
        <v>1525929.4264600002</v>
      </c>
      <c r="AM104" s="23">
        <v>5729296150.46</v>
      </c>
      <c r="AN104" s="23">
        <f t="shared" si="23"/>
        <v>3754.6272134953051</v>
      </c>
      <c r="AO104" s="23"/>
      <c r="AP104" s="32">
        <f t="shared" si="24"/>
        <v>0.20598298968374795</v>
      </c>
      <c r="AQ104" s="32">
        <f t="shared" si="25"/>
        <v>0.19224997219774598</v>
      </c>
      <c r="AR104" s="32">
        <f t="shared" si="26"/>
        <v>-1.1387405629662672E-2</v>
      </c>
      <c r="AT104"/>
    </row>
    <row r="105" spans="1:46" s="22" customFormat="1" x14ac:dyDescent="0.25">
      <c r="A105" s="2" t="s">
        <v>2431</v>
      </c>
      <c r="B105" s="24">
        <v>251067.73791000023</v>
      </c>
      <c r="C105" s="24">
        <v>379244079.62999976</v>
      </c>
      <c r="D105" s="24">
        <f t="shared" si="14"/>
        <v>1510.5249395521564</v>
      </c>
      <c r="E105" s="25" t="s">
        <v>376</v>
      </c>
      <c r="F105" s="24">
        <v>266564.94626000017</v>
      </c>
      <c r="G105" s="24">
        <v>432243304.07000005</v>
      </c>
      <c r="H105" s="24">
        <f t="shared" si="15"/>
        <v>1621.5309257069448</v>
      </c>
      <c r="I105" s="25" t="s">
        <v>376</v>
      </c>
      <c r="J105" s="24">
        <v>329958.35994000029</v>
      </c>
      <c r="K105" s="24">
        <v>529979167.12999964</v>
      </c>
      <c r="L105" s="24">
        <f t="shared" si="16"/>
        <v>1606.2001496988019</v>
      </c>
      <c r="M105" s="25" t="s">
        <v>376</v>
      </c>
      <c r="N105" s="24">
        <v>365515.8967899998</v>
      </c>
      <c r="O105" s="24">
        <v>649338632.05999982</v>
      </c>
      <c r="P105" s="24">
        <f t="shared" si="17"/>
        <v>1776.4990189552959</v>
      </c>
      <c r="Q105" s="25" t="s">
        <v>376</v>
      </c>
      <c r="R105" s="24">
        <v>310172.92931999982</v>
      </c>
      <c r="S105" s="24">
        <v>546637410.27999973</v>
      </c>
      <c r="T105" s="24">
        <f t="shared" si="18"/>
        <v>1762.3633741294159</v>
      </c>
      <c r="U105" s="25" t="s">
        <v>376</v>
      </c>
      <c r="V105" s="24">
        <v>212701.8445100002</v>
      </c>
      <c r="W105" s="24">
        <v>307808510.60000014</v>
      </c>
      <c r="X105" s="24">
        <f t="shared" si="19"/>
        <v>1447.1360664929659</v>
      </c>
      <c r="Y105" s="25" t="s">
        <v>372</v>
      </c>
      <c r="Z105" s="24">
        <v>183522.82954999997</v>
      </c>
      <c r="AA105" s="24">
        <v>237896025.37999991</v>
      </c>
      <c r="AB105" s="24">
        <f t="shared" si="20"/>
        <v>1296.2748338357883</v>
      </c>
      <c r="AC105" s="25" t="s">
        <v>372</v>
      </c>
      <c r="AD105" s="24">
        <v>204617.53279</v>
      </c>
      <c r="AE105" s="24">
        <v>285930419.65999985</v>
      </c>
      <c r="AF105" s="24">
        <f t="shared" si="21"/>
        <v>1397.3896359773416</v>
      </c>
      <c r="AG105" s="25" t="s">
        <v>372</v>
      </c>
      <c r="AH105" s="24">
        <v>193498.47481999994</v>
      </c>
      <c r="AI105" s="24">
        <v>284298491.2899999</v>
      </c>
      <c r="AJ105" s="24">
        <f t="shared" si="22"/>
        <v>1469.2544298060529</v>
      </c>
      <c r="AK105" s="24" t="s">
        <v>372</v>
      </c>
      <c r="AL105" s="24">
        <v>263902.53952000017</v>
      </c>
      <c r="AM105" s="24">
        <v>413402800.35999995</v>
      </c>
      <c r="AN105" s="24">
        <f t="shared" si="23"/>
        <v>1566.4980000265202</v>
      </c>
      <c r="AO105" s="24" t="s">
        <v>372</v>
      </c>
      <c r="AP105" s="33">
        <f t="shared" si="24"/>
        <v>0.36384816348290561</v>
      </c>
      <c r="AQ105" s="33">
        <f t="shared" si="25"/>
        <v>0.45411535068016473</v>
      </c>
      <c r="AR105" s="33">
        <f t="shared" si="26"/>
        <v>6.6185657329141945E-2</v>
      </c>
      <c r="AT105"/>
    </row>
    <row r="106" spans="1:46" s="22" customFormat="1" x14ac:dyDescent="0.25">
      <c r="A106" s="2" t="s">
        <v>2432</v>
      </c>
      <c r="B106" s="24">
        <v>154779.53833999991</v>
      </c>
      <c r="C106" s="24">
        <v>1049012901.0100002</v>
      </c>
      <c r="D106" s="24">
        <f t="shared" si="14"/>
        <v>6777.4649818741718</v>
      </c>
      <c r="E106" s="25" t="s">
        <v>441</v>
      </c>
      <c r="F106" s="24">
        <v>129751.27568000001</v>
      </c>
      <c r="G106" s="24">
        <v>1154200385.3299992</v>
      </c>
      <c r="H106" s="24">
        <f t="shared" si="15"/>
        <v>8895.483911669231</v>
      </c>
      <c r="I106" s="25" t="s">
        <v>441</v>
      </c>
      <c r="J106" s="24">
        <v>111776.22163999989</v>
      </c>
      <c r="K106" s="24">
        <v>993520005.69999969</v>
      </c>
      <c r="L106" s="24">
        <f t="shared" si="16"/>
        <v>8888.4736943412809</v>
      </c>
      <c r="M106" s="25" t="s">
        <v>441</v>
      </c>
      <c r="N106" s="24">
        <v>129104.80038999993</v>
      </c>
      <c r="O106" s="24">
        <v>993298723.72000039</v>
      </c>
      <c r="P106" s="24">
        <f t="shared" si="17"/>
        <v>7693.7396651359395</v>
      </c>
      <c r="Q106" s="25" t="s">
        <v>441</v>
      </c>
      <c r="R106" s="24">
        <v>139033.74004999999</v>
      </c>
      <c r="S106" s="24">
        <v>1038789918.9500003</v>
      </c>
      <c r="T106" s="24">
        <f t="shared" si="18"/>
        <v>7471.4951822228586</v>
      </c>
      <c r="U106" s="25" t="s">
        <v>441</v>
      </c>
      <c r="V106" s="24">
        <v>131497.63908999992</v>
      </c>
      <c r="W106" s="24">
        <v>863832444.59999967</v>
      </c>
      <c r="X106" s="24">
        <f t="shared" si="19"/>
        <v>6569.1859608884188</v>
      </c>
      <c r="Y106" s="25" t="s">
        <v>441</v>
      </c>
      <c r="Z106" s="24">
        <v>154448.57055000006</v>
      </c>
      <c r="AA106" s="24">
        <v>1028807132.6799991</v>
      </c>
      <c r="AB106" s="24">
        <f t="shared" si="20"/>
        <v>6661.1631886029045</v>
      </c>
      <c r="AC106" s="25" t="s">
        <v>441</v>
      </c>
      <c r="AD106" s="24">
        <v>209282.64905999982</v>
      </c>
      <c r="AE106" s="24">
        <v>1301133069.7399998</v>
      </c>
      <c r="AF106" s="24">
        <f t="shared" si="21"/>
        <v>6217.1091372556848</v>
      </c>
      <c r="AG106" s="25" t="s">
        <v>372</v>
      </c>
      <c r="AH106" s="24">
        <v>372040.83707999979</v>
      </c>
      <c r="AI106" s="24">
        <v>1963606393.1999996</v>
      </c>
      <c r="AJ106" s="24">
        <f t="shared" si="22"/>
        <v>5277.932413580088</v>
      </c>
      <c r="AK106" s="24" t="s">
        <v>372</v>
      </c>
      <c r="AL106" s="24">
        <v>566272.02240000013</v>
      </c>
      <c r="AM106" s="24">
        <v>3091634243.2700014</v>
      </c>
      <c r="AN106" s="24">
        <f t="shared" si="23"/>
        <v>5459.6273892658428</v>
      </c>
      <c r="AO106" s="24" t="s">
        <v>372</v>
      </c>
      <c r="AP106" s="33">
        <f t="shared" si="24"/>
        <v>0.52206953098064046</v>
      </c>
      <c r="AQ106" s="33">
        <f t="shared" si="25"/>
        <v>0.57446739528674406</v>
      </c>
      <c r="AR106" s="33">
        <f t="shared" si="26"/>
        <v>3.4425407801406127E-2</v>
      </c>
      <c r="AT106"/>
    </row>
    <row r="107" spans="1:46" s="22" customFormat="1" x14ac:dyDescent="0.25">
      <c r="A107" s="2" t="s">
        <v>89</v>
      </c>
      <c r="B107" s="24">
        <v>901.10288999999989</v>
      </c>
      <c r="C107" s="24">
        <v>2024235.8799999997</v>
      </c>
      <c r="D107" s="24">
        <f t="shared" si="14"/>
        <v>2246.3981665845063</v>
      </c>
      <c r="E107" s="25" t="s">
        <v>444</v>
      </c>
      <c r="F107" s="24">
        <v>735.84195000000011</v>
      </c>
      <c r="G107" s="24">
        <v>2100697.5</v>
      </c>
      <c r="H107" s="24">
        <f t="shared" si="15"/>
        <v>2854.8216094502354</v>
      </c>
      <c r="I107" s="25" t="s">
        <v>444</v>
      </c>
      <c r="J107" s="24">
        <v>104.90392</v>
      </c>
      <c r="K107" s="24">
        <v>328111.19</v>
      </c>
      <c r="L107" s="24">
        <f t="shared" si="16"/>
        <v>3127.7304985361843</v>
      </c>
      <c r="M107" s="25" t="s">
        <v>457</v>
      </c>
      <c r="N107" s="24">
        <v>34.686999999999998</v>
      </c>
      <c r="O107" s="24">
        <v>35287</v>
      </c>
      <c r="P107" s="24">
        <f t="shared" si="17"/>
        <v>1017.2975466313029</v>
      </c>
      <c r="Q107" s="25" t="s">
        <v>457</v>
      </c>
      <c r="R107" s="24">
        <v>68.567999999999998</v>
      </c>
      <c r="S107" s="24">
        <v>43815.570000000007</v>
      </c>
      <c r="T107" s="24">
        <f t="shared" si="18"/>
        <v>639.00901295064762</v>
      </c>
      <c r="U107" s="25" t="s">
        <v>453</v>
      </c>
      <c r="V107" s="24">
        <v>173.0412</v>
      </c>
      <c r="W107" s="24">
        <v>184105.3</v>
      </c>
      <c r="X107" s="24">
        <f t="shared" si="19"/>
        <v>1063.9391081430317</v>
      </c>
      <c r="Y107" s="25" t="s">
        <v>457</v>
      </c>
      <c r="Z107" s="24">
        <v>183.92580000000001</v>
      </c>
      <c r="AA107" s="24">
        <v>334449.69</v>
      </c>
      <c r="AB107" s="24">
        <f t="shared" si="20"/>
        <v>1818.3946461018518</v>
      </c>
      <c r="AC107" s="25" t="s">
        <v>453</v>
      </c>
      <c r="AD107" s="24">
        <v>171.51163</v>
      </c>
      <c r="AE107" s="24">
        <v>477113.2</v>
      </c>
      <c r="AF107" s="24">
        <f t="shared" si="21"/>
        <v>2781.8125219846611</v>
      </c>
      <c r="AG107" s="25" t="s">
        <v>467</v>
      </c>
      <c r="AH107" s="24" t="s">
        <v>436</v>
      </c>
      <c r="AI107" s="24" t="s">
        <v>436</v>
      </c>
      <c r="AJ107" s="24" t="str">
        <f t="shared" si="22"/>
        <v>-</v>
      </c>
      <c r="AK107" s="24" t="s">
        <v>436</v>
      </c>
      <c r="AL107" s="24">
        <v>84.717200000000005</v>
      </c>
      <c r="AM107" s="24">
        <v>148947.57</v>
      </c>
      <c r="AN107" s="24">
        <f t="shared" si="23"/>
        <v>1758.17390093157</v>
      </c>
      <c r="AO107" s="24" t="s">
        <v>468</v>
      </c>
      <c r="AP107" s="33" t="str">
        <f t="shared" si="24"/>
        <v>///</v>
      </c>
      <c r="AQ107" s="33" t="str">
        <f t="shared" si="25"/>
        <v>///</v>
      </c>
      <c r="AR107" s="33" t="str">
        <f t="shared" si="26"/>
        <v>///</v>
      </c>
      <c r="AT107"/>
    </row>
    <row r="108" spans="1:46" s="22" customFormat="1" x14ac:dyDescent="0.25">
      <c r="A108" s="2" t="s">
        <v>90</v>
      </c>
      <c r="B108" s="24">
        <v>2901.3296799999998</v>
      </c>
      <c r="C108" s="24">
        <v>18568707.990000002</v>
      </c>
      <c r="D108" s="24">
        <f t="shared" si="14"/>
        <v>6400.0682576686713</v>
      </c>
      <c r="E108" s="25" t="s">
        <v>368</v>
      </c>
      <c r="F108" s="24">
        <v>2633.9555300000002</v>
      </c>
      <c r="G108" s="24">
        <v>18953081.23</v>
      </c>
      <c r="H108" s="24">
        <f t="shared" si="15"/>
        <v>7195.672445540491</v>
      </c>
      <c r="I108" s="25" t="s">
        <v>441</v>
      </c>
      <c r="J108" s="24">
        <v>1828.4640699999998</v>
      </c>
      <c r="K108" s="24">
        <v>13101908.449999999</v>
      </c>
      <c r="L108" s="24">
        <f t="shared" si="16"/>
        <v>7165.5268839928594</v>
      </c>
      <c r="M108" s="25" t="s">
        <v>441</v>
      </c>
      <c r="N108" s="24">
        <v>1582.65048</v>
      </c>
      <c r="O108" s="24">
        <v>8701409.2400000002</v>
      </c>
      <c r="P108" s="24">
        <f t="shared" si="17"/>
        <v>5497.9980418670839</v>
      </c>
      <c r="Q108" s="25" t="s">
        <v>441</v>
      </c>
      <c r="R108" s="24">
        <v>1497.98929</v>
      </c>
      <c r="S108" s="24">
        <v>7956848.4900000002</v>
      </c>
      <c r="T108" s="24">
        <f t="shared" si="18"/>
        <v>5311.6858332144684</v>
      </c>
      <c r="U108" s="25" t="s">
        <v>441</v>
      </c>
      <c r="V108" s="24">
        <v>1571.6830799999998</v>
      </c>
      <c r="W108" s="24">
        <v>7159394.1800000006</v>
      </c>
      <c r="X108" s="24">
        <f t="shared" si="19"/>
        <v>4555.2403478187225</v>
      </c>
      <c r="Y108" s="25" t="s">
        <v>368</v>
      </c>
      <c r="Z108" s="24">
        <v>1107.6365599999999</v>
      </c>
      <c r="AA108" s="24">
        <v>7766751.1599999992</v>
      </c>
      <c r="AB108" s="24">
        <f t="shared" si="20"/>
        <v>7012.0032513191873</v>
      </c>
      <c r="AC108" s="25" t="s">
        <v>368</v>
      </c>
      <c r="AD108" s="24">
        <v>752.04333999999994</v>
      </c>
      <c r="AE108" s="24">
        <v>6146881.3300000001</v>
      </c>
      <c r="AF108" s="24">
        <f t="shared" si="21"/>
        <v>8173.573254435044</v>
      </c>
      <c r="AG108" s="25" t="s">
        <v>368</v>
      </c>
      <c r="AH108" s="24">
        <v>1065.96271</v>
      </c>
      <c r="AI108" s="24">
        <v>8572610.5800000001</v>
      </c>
      <c r="AJ108" s="24">
        <f t="shared" si="22"/>
        <v>8042.1298977710021</v>
      </c>
      <c r="AK108" s="24" t="s">
        <v>468</v>
      </c>
      <c r="AL108" s="24">
        <v>937.34812999999997</v>
      </c>
      <c r="AM108" s="24">
        <v>6059199.2300000004</v>
      </c>
      <c r="AN108" s="24">
        <f t="shared" si="23"/>
        <v>6464.1930101252783</v>
      </c>
      <c r="AO108" s="24" t="s">
        <v>468</v>
      </c>
      <c r="AP108" s="33">
        <f t="shared" si="24"/>
        <v>-0.12065579667416326</v>
      </c>
      <c r="AQ108" s="33">
        <f t="shared" si="25"/>
        <v>-0.29319089284935185</v>
      </c>
      <c r="AR108" s="33">
        <f t="shared" si="26"/>
        <v>-0.19620882871875434</v>
      </c>
      <c r="AT108"/>
    </row>
    <row r="109" spans="1:46" s="22" customFormat="1" x14ac:dyDescent="0.25">
      <c r="A109" s="2" t="s">
        <v>91</v>
      </c>
      <c r="B109" s="24">
        <v>23474.200779999992</v>
      </c>
      <c r="C109" s="24">
        <v>78282205.75999999</v>
      </c>
      <c r="D109" s="24">
        <f t="shared" si="14"/>
        <v>3334.8187865333584</v>
      </c>
      <c r="E109" s="25" t="s">
        <v>445</v>
      </c>
      <c r="F109" s="24">
        <v>21225.25086</v>
      </c>
      <c r="G109" s="24">
        <v>87566744.790000007</v>
      </c>
      <c r="H109" s="24">
        <f t="shared" si="15"/>
        <v>4125.5929255009996</v>
      </c>
      <c r="I109" s="25" t="s">
        <v>445</v>
      </c>
      <c r="J109" s="24">
        <v>18236.776029999997</v>
      </c>
      <c r="K109" s="24">
        <v>72007055.030000001</v>
      </c>
      <c r="L109" s="24">
        <f t="shared" si="16"/>
        <v>3948.4531098888542</v>
      </c>
      <c r="M109" s="25" t="s">
        <v>445</v>
      </c>
      <c r="N109" s="24">
        <v>16298.043180000002</v>
      </c>
      <c r="O109" s="24">
        <v>58218653.480000027</v>
      </c>
      <c r="P109" s="24">
        <f t="shared" si="17"/>
        <v>3572.1253672614221</v>
      </c>
      <c r="Q109" s="25" t="s">
        <v>445</v>
      </c>
      <c r="R109" s="24">
        <v>16033.825649999999</v>
      </c>
      <c r="S109" s="24">
        <v>59763078.699999981</v>
      </c>
      <c r="T109" s="24">
        <f t="shared" si="18"/>
        <v>3727.3124957548721</v>
      </c>
      <c r="U109" s="25" t="s">
        <v>445</v>
      </c>
      <c r="V109" s="24">
        <v>16423.427910000002</v>
      </c>
      <c r="W109" s="24">
        <v>53993570.180000007</v>
      </c>
      <c r="X109" s="24">
        <f t="shared" si="19"/>
        <v>3287.594433749367</v>
      </c>
      <c r="Y109" s="25" t="s">
        <v>445</v>
      </c>
      <c r="Z109" s="24">
        <v>15642.265169999995</v>
      </c>
      <c r="AA109" s="24">
        <v>51243195.010000013</v>
      </c>
      <c r="AB109" s="24">
        <f t="shared" si="20"/>
        <v>3275.9446571893159</v>
      </c>
      <c r="AC109" s="25" t="s">
        <v>394</v>
      </c>
      <c r="AD109" s="24">
        <v>17308.302909999991</v>
      </c>
      <c r="AE109" s="24">
        <v>61769657.250000007</v>
      </c>
      <c r="AF109" s="24">
        <f t="shared" si="21"/>
        <v>3568.7876258689789</v>
      </c>
      <c r="AG109" s="25" t="s">
        <v>394</v>
      </c>
      <c r="AH109" s="24">
        <v>18311.935949999996</v>
      </c>
      <c r="AI109" s="24">
        <v>68846063.25</v>
      </c>
      <c r="AJ109" s="24">
        <f t="shared" si="22"/>
        <v>3759.6277880165921</v>
      </c>
      <c r="AK109" s="24" t="s">
        <v>468</v>
      </c>
      <c r="AL109" s="24">
        <v>17480.198120000008</v>
      </c>
      <c r="AM109" s="24">
        <v>63078183.659999989</v>
      </c>
      <c r="AN109" s="24">
        <f t="shared" si="23"/>
        <v>3608.550842900856</v>
      </c>
      <c r="AO109" s="24" t="s">
        <v>468</v>
      </c>
      <c r="AP109" s="33">
        <f t="shared" si="24"/>
        <v>-4.5420529662784648E-2</v>
      </c>
      <c r="AQ109" s="33">
        <f t="shared" si="25"/>
        <v>-8.3779366861619464E-2</v>
      </c>
      <c r="AR109" s="33">
        <f t="shared" si="26"/>
        <v>-4.0184016512825438E-2</v>
      </c>
      <c r="AT109"/>
    </row>
    <row r="110" spans="1:46" s="22" customFormat="1" x14ac:dyDescent="0.25">
      <c r="A110" s="2" t="s">
        <v>92</v>
      </c>
      <c r="B110" s="24">
        <v>7325.5302299999967</v>
      </c>
      <c r="C110" s="24">
        <v>30015008.589999981</v>
      </c>
      <c r="D110" s="24">
        <f t="shared" si="14"/>
        <v>4097.3155044914738</v>
      </c>
      <c r="E110" s="25" t="s">
        <v>365</v>
      </c>
      <c r="F110" s="24">
        <v>5383.2267300000021</v>
      </c>
      <c r="G110" s="24">
        <v>30890442.830000002</v>
      </c>
      <c r="H110" s="24">
        <f t="shared" si="15"/>
        <v>5738.2763868836691</v>
      </c>
      <c r="I110" s="25" t="s">
        <v>365</v>
      </c>
      <c r="J110" s="24">
        <v>2963.2671500000001</v>
      </c>
      <c r="K110" s="24">
        <v>15023862.219999995</v>
      </c>
      <c r="L110" s="24">
        <f t="shared" si="16"/>
        <v>5070.0329938189998</v>
      </c>
      <c r="M110" s="25" t="s">
        <v>365</v>
      </c>
      <c r="N110" s="24">
        <v>1604.0684699999999</v>
      </c>
      <c r="O110" s="24">
        <v>6752833.7199999979</v>
      </c>
      <c r="P110" s="24">
        <f t="shared" si="17"/>
        <v>4209.8163802197287</v>
      </c>
      <c r="Q110" s="25" t="s">
        <v>370</v>
      </c>
      <c r="R110" s="24">
        <v>3303.7105300000003</v>
      </c>
      <c r="S110" s="24">
        <v>13953986.699999999</v>
      </c>
      <c r="T110" s="24">
        <f t="shared" si="18"/>
        <v>4223.7316415249006</v>
      </c>
      <c r="U110" s="25" t="s">
        <v>370</v>
      </c>
      <c r="V110" s="24">
        <v>1453.9186200000001</v>
      </c>
      <c r="W110" s="24">
        <v>5917661.2500000019</v>
      </c>
      <c r="X110" s="24">
        <f t="shared" si="19"/>
        <v>4070.1461337636638</v>
      </c>
      <c r="Y110" s="25" t="s">
        <v>370</v>
      </c>
      <c r="Z110" s="24">
        <v>1527.8282400000001</v>
      </c>
      <c r="AA110" s="24">
        <v>6697898.2300000023</v>
      </c>
      <c r="AB110" s="24">
        <f t="shared" si="20"/>
        <v>4383.9340409102542</v>
      </c>
      <c r="AC110" s="25" t="s">
        <v>370</v>
      </c>
      <c r="AD110" s="24">
        <v>1734.7834199999995</v>
      </c>
      <c r="AE110" s="24">
        <v>7985140.9800000004</v>
      </c>
      <c r="AF110" s="24">
        <f t="shared" si="21"/>
        <v>4602.9613195173397</v>
      </c>
      <c r="AG110" s="25" t="s">
        <v>370</v>
      </c>
      <c r="AH110" s="24">
        <v>2238.7370299999998</v>
      </c>
      <c r="AI110" s="24">
        <v>11972754.26</v>
      </c>
      <c r="AJ110" s="24">
        <f t="shared" si="22"/>
        <v>5347.9949183669869</v>
      </c>
      <c r="AK110" s="24" t="s">
        <v>468</v>
      </c>
      <c r="AL110" s="24">
        <v>2625.8683900000005</v>
      </c>
      <c r="AM110" s="24">
        <v>12439513.289999997</v>
      </c>
      <c r="AN110" s="24">
        <f t="shared" si="23"/>
        <v>4737.2950363289128</v>
      </c>
      <c r="AO110" s="24" t="s">
        <v>468</v>
      </c>
      <c r="AP110" s="33">
        <f t="shared" si="24"/>
        <v>0.17292399902814881</v>
      </c>
      <c r="AQ110" s="33">
        <f t="shared" si="25"/>
        <v>3.8985100659703731E-2</v>
      </c>
      <c r="AR110" s="33">
        <f t="shared" si="26"/>
        <v>-0.11419230783872014</v>
      </c>
      <c r="AT110"/>
    </row>
    <row r="111" spans="1:46" s="22" customFormat="1" x14ac:dyDescent="0.25">
      <c r="A111" s="2" t="s">
        <v>2433</v>
      </c>
      <c r="B111" s="24">
        <v>13.01</v>
      </c>
      <c r="C111" s="24">
        <v>16206.5</v>
      </c>
      <c r="D111" s="24">
        <f t="shared" si="14"/>
        <v>1245.6956187548039</v>
      </c>
      <c r="E111" s="25" t="s">
        <v>446</v>
      </c>
      <c r="F111" s="24">
        <v>4.5</v>
      </c>
      <c r="G111" s="24">
        <v>4400</v>
      </c>
      <c r="H111" s="24">
        <f t="shared" si="15"/>
        <v>977.77777777777783</v>
      </c>
      <c r="I111" s="25" t="s">
        <v>452</v>
      </c>
      <c r="J111" s="24">
        <v>26</v>
      </c>
      <c r="K111" s="24">
        <v>33500</v>
      </c>
      <c r="L111" s="24">
        <f t="shared" si="16"/>
        <v>1288.4615384615386</v>
      </c>
      <c r="M111" s="25" t="s">
        <v>453</v>
      </c>
      <c r="N111" s="24">
        <v>60.259</v>
      </c>
      <c r="O111" s="24">
        <v>85281.84</v>
      </c>
      <c r="P111" s="24">
        <f t="shared" si="17"/>
        <v>1415.2548167078776</v>
      </c>
      <c r="Q111" s="25" t="s">
        <v>453</v>
      </c>
      <c r="R111" s="24">
        <v>51.358000000000004</v>
      </c>
      <c r="S111" s="24">
        <v>58983.199999999997</v>
      </c>
      <c r="T111" s="24">
        <f t="shared" si="18"/>
        <v>1148.4715136882276</v>
      </c>
      <c r="U111" s="25" t="s">
        <v>446</v>
      </c>
      <c r="V111" s="24">
        <v>733.89499999999998</v>
      </c>
      <c r="W111" s="24">
        <v>917479.20000000007</v>
      </c>
      <c r="X111" s="24">
        <f t="shared" si="19"/>
        <v>1250.1504983682953</v>
      </c>
      <c r="Y111" s="25" t="s">
        <v>445</v>
      </c>
      <c r="Z111" s="24">
        <v>793.9487499999999</v>
      </c>
      <c r="AA111" s="24">
        <v>877655.11</v>
      </c>
      <c r="AB111" s="24">
        <f t="shared" si="20"/>
        <v>1105.4304323799238</v>
      </c>
      <c r="AC111" s="25" t="s">
        <v>445</v>
      </c>
      <c r="AD111" s="24">
        <v>2021.5751000000002</v>
      </c>
      <c r="AE111" s="24">
        <v>4001295.57</v>
      </c>
      <c r="AF111" s="24">
        <f t="shared" si="21"/>
        <v>1979.2960301103824</v>
      </c>
      <c r="AG111" s="25" t="s">
        <v>445</v>
      </c>
      <c r="AH111" s="24">
        <v>6708.2518000000027</v>
      </c>
      <c r="AI111" s="24">
        <v>14668253.530000001</v>
      </c>
      <c r="AJ111" s="24">
        <f t="shared" si="22"/>
        <v>2186.598530782639</v>
      </c>
      <c r="AK111" s="24" t="s">
        <v>445</v>
      </c>
      <c r="AL111" s="24">
        <v>6799.7465499999989</v>
      </c>
      <c r="AM111" s="24">
        <v>16447889.949999999</v>
      </c>
      <c r="AN111" s="24">
        <f t="shared" si="23"/>
        <v>2418.8975028782511</v>
      </c>
      <c r="AO111" s="24" t="s">
        <v>445</v>
      </c>
      <c r="AP111" s="33">
        <f t="shared" si="24"/>
        <v>1.3639134714650503E-2</v>
      </c>
      <c r="AQ111" s="33">
        <f t="shared" si="25"/>
        <v>0.12132571995433716</v>
      </c>
      <c r="AR111" s="33">
        <f t="shared" si="26"/>
        <v>0.10623759635129093</v>
      </c>
      <c r="AT111"/>
    </row>
    <row r="112" spans="1:46" s="22" customFormat="1" x14ac:dyDescent="0.25">
      <c r="A112" s="2" t="s">
        <v>93</v>
      </c>
      <c r="B112" s="24">
        <v>110903.95977000015</v>
      </c>
      <c r="C112" s="24">
        <v>187662276.23000002</v>
      </c>
      <c r="D112" s="24">
        <f t="shared" si="14"/>
        <v>1692.1152014696884</v>
      </c>
      <c r="E112" s="25" t="s">
        <v>445</v>
      </c>
      <c r="F112" s="24">
        <v>105900.91198</v>
      </c>
      <c r="G112" s="24">
        <v>227378073.80999991</v>
      </c>
      <c r="H112" s="24">
        <f t="shared" si="15"/>
        <v>2147.0832456375974</v>
      </c>
      <c r="I112" s="25" t="s">
        <v>445</v>
      </c>
      <c r="J112" s="24">
        <v>106297.77043999989</v>
      </c>
      <c r="K112" s="24">
        <v>224917672.99999988</v>
      </c>
      <c r="L112" s="24">
        <f t="shared" si="16"/>
        <v>2115.9208896761893</v>
      </c>
      <c r="M112" s="25" t="s">
        <v>445</v>
      </c>
      <c r="N112" s="24">
        <v>113896.00891999982</v>
      </c>
      <c r="O112" s="24">
        <v>218163797.33999994</v>
      </c>
      <c r="P112" s="24">
        <f t="shared" si="17"/>
        <v>1915.4648122326873</v>
      </c>
      <c r="Q112" s="25" t="s">
        <v>445</v>
      </c>
      <c r="R112" s="24">
        <v>112997.40303999993</v>
      </c>
      <c r="S112" s="24">
        <v>206848917.76000008</v>
      </c>
      <c r="T112" s="24">
        <f t="shared" si="18"/>
        <v>1830.5634660185744</v>
      </c>
      <c r="U112" s="25" t="s">
        <v>445</v>
      </c>
      <c r="V112" s="24">
        <v>112761.33677999982</v>
      </c>
      <c r="W112" s="24">
        <v>157135708.69000015</v>
      </c>
      <c r="X112" s="24">
        <f t="shared" si="19"/>
        <v>1393.5247060486329</v>
      </c>
      <c r="Y112" s="25" t="s">
        <v>445</v>
      </c>
      <c r="Z112" s="24">
        <v>102303.89811999991</v>
      </c>
      <c r="AA112" s="24">
        <v>156417570.73999998</v>
      </c>
      <c r="AB112" s="24">
        <f t="shared" si="20"/>
        <v>1528.9502513044624</v>
      </c>
      <c r="AC112" s="25" t="s">
        <v>445</v>
      </c>
      <c r="AD112" s="24">
        <v>117018.39178999999</v>
      </c>
      <c r="AE112" s="24">
        <v>213886504.20000002</v>
      </c>
      <c r="AF112" s="24">
        <f t="shared" si="21"/>
        <v>1827.8024584702766</v>
      </c>
      <c r="AG112" s="25" t="s">
        <v>445</v>
      </c>
      <c r="AH112" s="24">
        <v>132384.14045999997</v>
      </c>
      <c r="AI112" s="24">
        <v>252585153.70999977</v>
      </c>
      <c r="AJ112" s="24">
        <f t="shared" si="22"/>
        <v>1907.9713992350821</v>
      </c>
      <c r="AK112" s="24" t="s">
        <v>445</v>
      </c>
      <c r="AL112" s="24">
        <v>140380.64622000002</v>
      </c>
      <c r="AM112" s="24">
        <v>222950745.69999996</v>
      </c>
      <c r="AN112" s="24">
        <f t="shared" si="23"/>
        <v>1588.18720175001</v>
      </c>
      <c r="AO112" s="24" t="s">
        <v>445</v>
      </c>
      <c r="AP112" s="33">
        <f t="shared" si="24"/>
        <v>6.0403804656768534E-2</v>
      </c>
      <c r="AQ112" s="33">
        <f t="shared" si="25"/>
        <v>-0.11732442534617027</v>
      </c>
      <c r="AR112" s="33">
        <f t="shared" si="26"/>
        <v>-0.16760429302728319</v>
      </c>
      <c r="AT112"/>
    </row>
    <row r="113" spans="1:46" s="22" customFormat="1" x14ac:dyDescent="0.25">
      <c r="A113" s="2" t="s">
        <v>421</v>
      </c>
      <c r="B113" s="24">
        <v>4588.9990999999991</v>
      </c>
      <c r="C113" s="24">
        <v>16828055.139999997</v>
      </c>
      <c r="D113" s="24">
        <f t="shared" si="14"/>
        <v>3667.0425888730292</v>
      </c>
      <c r="E113" s="25" t="s">
        <v>368</v>
      </c>
      <c r="F113" s="24">
        <v>4206.9979800000001</v>
      </c>
      <c r="G113" s="24">
        <v>16670691.980000002</v>
      </c>
      <c r="H113" s="24">
        <f t="shared" si="15"/>
        <v>3962.6099321302745</v>
      </c>
      <c r="I113" s="25" t="s">
        <v>441</v>
      </c>
      <c r="J113" s="24">
        <v>4199.9476800000011</v>
      </c>
      <c r="K113" s="24">
        <v>16152823.990000004</v>
      </c>
      <c r="L113" s="24">
        <f t="shared" si="16"/>
        <v>3845.9583834625291</v>
      </c>
      <c r="M113" s="25" t="s">
        <v>368</v>
      </c>
      <c r="N113" s="24">
        <v>2261.9322200000001</v>
      </c>
      <c r="O113" s="24">
        <v>9415463.1999999993</v>
      </c>
      <c r="P113" s="24">
        <f t="shared" si="17"/>
        <v>4162.5753047542685</v>
      </c>
      <c r="Q113" s="25" t="s">
        <v>367</v>
      </c>
      <c r="R113" s="24">
        <v>2792.0952000000002</v>
      </c>
      <c r="S113" s="24">
        <v>11375575.960000001</v>
      </c>
      <c r="T113" s="24">
        <f t="shared" si="18"/>
        <v>4074.2077705659894</v>
      </c>
      <c r="U113" s="25" t="s">
        <v>368</v>
      </c>
      <c r="V113" s="24">
        <v>3063.8909999999996</v>
      </c>
      <c r="W113" s="24">
        <v>12094025.180000002</v>
      </c>
      <c r="X113" s="24">
        <f t="shared" si="19"/>
        <v>3947.2765773978263</v>
      </c>
      <c r="Y113" s="25" t="s">
        <v>368</v>
      </c>
      <c r="Z113" s="24">
        <v>2549.8762000000002</v>
      </c>
      <c r="AA113" s="24">
        <v>10000100.970000001</v>
      </c>
      <c r="AB113" s="24">
        <f t="shared" si="20"/>
        <v>3921.7986230076581</v>
      </c>
      <c r="AC113" s="25" t="s">
        <v>368</v>
      </c>
      <c r="AD113" s="24">
        <v>2717.1721400000006</v>
      </c>
      <c r="AE113" s="24">
        <v>9054914.6000000034</v>
      </c>
      <c r="AF113" s="24">
        <f t="shared" si="21"/>
        <v>3332.477345362448</v>
      </c>
      <c r="AG113" s="25" t="s">
        <v>374</v>
      </c>
      <c r="AH113" s="24">
        <v>859.16521999999986</v>
      </c>
      <c r="AI113" s="24">
        <v>2997973.56</v>
      </c>
      <c r="AJ113" s="24">
        <f t="shared" si="22"/>
        <v>3489.4028415163275</v>
      </c>
      <c r="AK113" s="24" t="s">
        <v>368</v>
      </c>
      <c r="AL113" s="24">
        <v>846.71047999999985</v>
      </c>
      <c r="AM113" s="24">
        <v>2670218.5499999993</v>
      </c>
      <c r="AN113" s="24">
        <f t="shared" si="23"/>
        <v>3153.6382424367771</v>
      </c>
      <c r="AO113" s="24" t="s">
        <v>468</v>
      </c>
      <c r="AP113" s="33">
        <f t="shared" si="24"/>
        <v>-1.4496327027763045E-2</v>
      </c>
      <c r="AQ113" s="33">
        <f t="shared" si="25"/>
        <v>-0.10932551720035877</v>
      </c>
      <c r="AR113" s="33">
        <f t="shared" si="26"/>
        <v>-9.6224085991069797E-2</v>
      </c>
      <c r="AT113"/>
    </row>
    <row r="114" spans="1:46" s="22" customFormat="1" x14ac:dyDescent="0.25">
      <c r="A114" s="2" t="s">
        <v>422</v>
      </c>
      <c r="B114" s="24">
        <v>47840.273079999984</v>
      </c>
      <c r="C114" s="24">
        <v>178490650.42999986</v>
      </c>
      <c r="D114" s="24">
        <f t="shared" si="14"/>
        <v>3730.9705597106913</v>
      </c>
      <c r="E114" s="25" t="s">
        <v>440</v>
      </c>
      <c r="F114" s="24">
        <v>45304.648309999982</v>
      </c>
      <c r="G114" s="24">
        <v>184357630.2100001</v>
      </c>
      <c r="H114" s="24">
        <f t="shared" si="15"/>
        <v>4069.2873046606851</v>
      </c>
      <c r="I114" s="25" t="s">
        <v>440</v>
      </c>
      <c r="J114" s="24">
        <v>34150.444029999984</v>
      </c>
      <c r="K114" s="24">
        <v>122045560.03999998</v>
      </c>
      <c r="L114" s="24">
        <f t="shared" si="16"/>
        <v>3573.7620258403426</v>
      </c>
      <c r="M114" s="25" t="s">
        <v>446</v>
      </c>
      <c r="N114" s="24">
        <v>39935.492340000012</v>
      </c>
      <c r="O114" s="24">
        <v>111228866.28</v>
      </c>
      <c r="P114" s="24">
        <f t="shared" si="17"/>
        <v>2785.2133468902157</v>
      </c>
      <c r="Q114" s="25" t="s">
        <v>446</v>
      </c>
      <c r="R114" s="24">
        <v>39665.821959999979</v>
      </c>
      <c r="S114" s="24">
        <v>91986919.799999967</v>
      </c>
      <c r="T114" s="24">
        <f t="shared" si="18"/>
        <v>2319.0473625571635</v>
      </c>
      <c r="U114" s="25" t="s">
        <v>446</v>
      </c>
      <c r="V114" s="24">
        <v>29678.6708</v>
      </c>
      <c r="W114" s="24">
        <v>64616660.060000002</v>
      </c>
      <c r="X114" s="24">
        <f t="shared" si="19"/>
        <v>2177.2086929176089</v>
      </c>
      <c r="Y114" s="25" t="s">
        <v>446</v>
      </c>
      <c r="Z114" s="24">
        <v>32225.944139999992</v>
      </c>
      <c r="AA114" s="24">
        <v>69915613.640000015</v>
      </c>
      <c r="AB114" s="24">
        <f t="shared" si="20"/>
        <v>2169.5443067940487</v>
      </c>
      <c r="AC114" s="25" t="s">
        <v>446</v>
      </c>
      <c r="AD114" s="24">
        <v>49857.110139999982</v>
      </c>
      <c r="AE114" s="24">
        <v>96278049.149999991</v>
      </c>
      <c r="AF114" s="24">
        <f t="shared" si="21"/>
        <v>1931.0796169222178</v>
      </c>
      <c r="AG114" s="25" t="s">
        <v>446</v>
      </c>
      <c r="AH114" s="24">
        <v>60426.872759999984</v>
      </c>
      <c r="AI114" s="24">
        <v>116467514.5</v>
      </c>
      <c r="AJ114" s="24">
        <f t="shared" si="22"/>
        <v>1927.4125762320855</v>
      </c>
      <c r="AK114" s="24" t="s">
        <v>446</v>
      </c>
      <c r="AL114" s="24">
        <v>64074.820390000001</v>
      </c>
      <c r="AM114" s="24">
        <v>122748699.44999999</v>
      </c>
      <c r="AN114" s="24">
        <f t="shared" si="23"/>
        <v>1915.7088338737985</v>
      </c>
      <c r="AO114" s="24" t="s">
        <v>446</v>
      </c>
      <c r="AP114" s="33">
        <f t="shared" si="24"/>
        <v>6.0369624694773361E-2</v>
      </c>
      <c r="AQ114" s="33">
        <f t="shared" si="25"/>
        <v>5.393078900125392E-2</v>
      </c>
      <c r="AR114" s="33">
        <f t="shared" si="26"/>
        <v>-6.0722558847087216E-3</v>
      </c>
      <c r="AT114"/>
    </row>
    <row r="115" spans="1:46" s="22" customFormat="1" x14ac:dyDescent="0.25">
      <c r="A115" s="2" t="s">
        <v>94</v>
      </c>
      <c r="B115" s="24">
        <v>4294.2561100000003</v>
      </c>
      <c r="C115" s="24">
        <v>4913091.4400000004</v>
      </c>
      <c r="D115" s="24">
        <f t="shared" si="14"/>
        <v>1144.1076904004219</v>
      </c>
      <c r="E115" s="25" t="s">
        <v>367</v>
      </c>
      <c r="F115" s="24">
        <v>5062.6188899999997</v>
      </c>
      <c r="G115" s="24">
        <v>6791412.5600000015</v>
      </c>
      <c r="H115" s="24">
        <f t="shared" si="15"/>
        <v>1341.4820881371936</v>
      </c>
      <c r="I115" s="25" t="s">
        <v>367</v>
      </c>
      <c r="J115" s="24">
        <v>3732.6095700000005</v>
      </c>
      <c r="K115" s="24">
        <v>5388756.6600000011</v>
      </c>
      <c r="L115" s="24">
        <f t="shared" si="16"/>
        <v>1443.6968450466682</v>
      </c>
      <c r="M115" s="25" t="s">
        <v>367</v>
      </c>
      <c r="N115" s="24">
        <v>3040.4692399999999</v>
      </c>
      <c r="O115" s="24">
        <v>4170766.6200000015</v>
      </c>
      <c r="P115" s="24">
        <f t="shared" si="17"/>
        <v>1371.7509669658759</v>
      </c>
      <c r="Q115" s="25" t="s">
        <v>367</v>
      </c>
      <c r="R115" s="24">
        <v>3287.4314400000007</v>
      </c>
      <c r="S115" s="24">
        <v>4051148.1199999992</v>
      </c>
      <c r="T115" s="24">
        <f t="shared" si="18"/>
        <v>1232.3141011269267</v>
      </c>
      <c r="U115" s="25" t="s">
        <v>374</v>
      </c>
      <c r="V115" s="24">
        <v>3957.0727499999994</v>
      </c>
      <c r="W115" s="24">
        <v>4104771.4299999997</v>
      </c>
      <c r="X115" s="24">
        <f t="shared" si="19"/>
        <v>1037.3252374498297</v>
      </c>
      <c r="Y115" s="25" t="s">
        <v>367</v>
      </c>
      <c r="Z115" s="24">
        <v>4302.2442599999986</v>
      </c>
      <c r="AA115" s="24">
        <v>4133249.7600000007</v>
      </c>
      <c r="AB115" s="24">
        <f t="shared" si="20"/>
        <v>960.71945482704928</v>
      </c>
      <c r="AC115" s="25" t="s">
        <v>367</v>
      </c>
      <c r="AD115" s="24">
        <v>8477.4687200000008</v>
      </c>
      <c r="AE115" s="24">
        <v>7617891.5500000035</v>
      </c>
      <c r="AF115" s="24">
        <f t="shared" si="21"/>
        <v>898.60450113226761</v>
      </c>
      <c r="AG115" s="25" t="s">
        <v>367</v>
      </c>
      <c r="AH115" s="24">
        <v>11729.59237</v>
      </c>
      <c r="AI115" s="24">
        <v>8890948.8999999985</v>
      </c>
      <c r="AJ115" s="24">
        <f t="shared" si="22"/>
        <v>757.99299920599015</v>
      </c>
      <c r="AK115" s="24" t="s">
        <v>468</v>
      </c>
      <c r="AL115" s="24">
        <v>11440.627340000001</v>
      </c>
      <c r="AM115" s="24">
        <v>8194016.5100000007</v>
      </c>
      <c r="AN115" s="24">
        <f t="shared" si="23"/>
        <v>716.22090873908314</v>
      </c>
      <c r="AO115" s="24" t="s">
        <v>468</v>
      </c>
      <c r="AP115" s="33">
        <f t="shared" si="24"/>
        <v>-2.463555602657308E-2</v>
      </c>
      <c r="AQ115" s="33">
        <f t="shared" si="25"/>
        <v>-7.8386727652882793E-2</v>
      </c>
      <c r="AR115" s="33">
        <f t="shared" si="26"/>
        <v>-5.5108807747121569E-2</v>
      </c>
      <c r="AT115"/>
    </row>
    <row r="116" spans="1:46" s="22" customFormat="1" x14ac:dyDescent="0.25">
      <c r="A116" s="2" t="s">
        <v>95</v>
      </c>
      <c r="B116" s="24">
        <v>438626.38932000048</v>
      </c>
      <c r="C116" s="24">
        <v>1326921126.1699991</v>
      </c>
      <c r="D116" s="24">
        <f t="shared" si="14"/>
        <v>3025.1739486698825</v>
      </c>
      <c r="E116" s="25" t="s">
        <v>365</v>
      </c>
      <c r="F116" s="24">
        <v>429387.21910999896</v>
      </c>
      <c r="G116" s="24">
        <v>1457383194.8200016</v>
      </c>
      <c r="H116" s="24">
        <f t="shared" si="15"/>
        <v>3394.1000802044232</v>
      </c>
      <c r="I116" s="25" t="s">
        <v>365</v>
      </c>
      <c r="J116" s="24">
        <v>411965.62441999972</v>
      </c>
      <c r="K116" s="24">
        <v>1320070818.9499991</v>
      </c>
      <c r="L116" s="24">
        <f t="shared" si="16"/>
        <v>3204.3227412687825</v>
      </c>
      <c r="M116" s="25" t="s">
        <v>365</v>
      </c>
      <c r="N116" s="24">
        <v>489983.82235999912</v>
      </c>
      <c r="O116" s="24">
        <v>1494684849.7299941</v>
      </c>
      <c r="P116" s="24">
        <f t="shared" si="17"/>
        <v>3050.4779576820897</v>
      </c>
      <c r="Q116" s="25" t="s">
        <v>365</v>
      </c>
      <c r="R116" s="24">
        <v>479236.59128999931</v>
      </c>
      <c r="S116" s="24">
        <v>1567553642.8800006</v>
      </c>
      <c r="T116" s="24">
        <f t="shared" si="18"/>
        <v>3270.9389712093803</v>
      </c>
      <c r="U116" s="25" t="s">
        <v>365</v>
      </c>
      <c r="V116" s="24">
        <v>443420.31981999916</v>
      </c>
      <c r="W116" s="24">
        <v>1446928262.1400003</v>
      </c>
      <c r="X116" s="24">
        <f t="shared" si="19"/>
        <v>3263.1077049589485</v>
      </c>
      <c r="Y116" s="25" t="s">
        <v>365</v>
      </c>
      <c r="Z116" s="24">
        <v>427070.56814999989</v>
      </c>
      <c r="AA116" s="24">
        <v>1682830590.7299993</v>
      </c>
      <c r="AB116" s="24">
        <f t="shared" si="20"/>
        <v>3940.4040367842422</v>
      </c>
      <c r="AC116" s="25" t="s">
        <v>365</v>
      </c>
      <c r="AD116" s="24">
        <v>458724.15724000114</v>
      </c>
      <c r="AE116" s="24">
        <v>1961204872.3600028</v>
      </c>
      <c r="AF116" s="24">
        <f t="shared" si="21"/>
        <v>4275.3468318737678</v>
      </c>
      <c r="AG116" s="25" t="s">
        <v>365</v>
      </c>
      <c r="AH116" s="24">
        <v>464323.28975999966</v>
      </c>
      <c r="AI116" s="24">
        <v>2069791639.4099984</v>
      </c>
      <c r="AJ116" s="24">
        <f t="shared" si="22"/>
        <v>4457.651996047487</v>
      </c>
      <c r="AK116" s="24" t="s">
        <v>365</v>
      </c>
      <c r="AL116" s="24">
        <v>450481.74885000027</v>
      </c>
      <c r="AM116" s="24">
        <v>1768474697.3699989</v>
      </c>
      <c r="AN116" s="24">
        <f t="shared" si="23"/>
        <v>3925.7410580663923</v>
      </c>
      <c r="AO116" s="24" t="s">
        <v>372</v>
      </c>
      <c r="AP116" s="33">
        <f t="shared" si="24"/>
        <v>-2.9810137064530728E-2</v>
      </c>
      <c r="AQ116" s="33">
        <f t="shared" si="25"/>
        <v>-0.14557839364250735</v>
      </c>
      <c r="AR116" s="33">
        <f t="shared" si="26"/>
        <v>-0.11932536197368704</v>
      </c>
      <c r="AT116"/>
    </row>
    <row r="117" spans="1:46" s="22" customFormat="1" x14ac:dyDescent="0.25">
      <c r="A117" s="2" t="s">
        <v>96</v>
      </c>
      <c r="B117" s="24">
        <v>1735.9385599999998</v>
      </c>
      <c r="C117" s="24">
        <v>5342503.9000000004</v>
      </c>
      <c r="D117" s="24">
        <f t="shared" si="14"/>
        <v>3077.5881261604104</v>
      </c>
      <c r="E117" s="25" t="s">
        <v>383</v>
      </c>
      <c r="F117" s="24">
        <v>2061.88</v>
      </c>
      <c r="G117" s="24">
        <v>7066892.5800000001</v>
      </c>
      <c r="H117" s="24">
        <f t="shared" si="15"/>
        <v>3427.402457950996</v>
      </c>
      <c r="I117" s="25" t="s">
        <v>407</v>
      </c>
      <c r="J117" s="24">
        <v>1590.3820000000003</v>
      </c>
      <c r="K117" s="24">
        <v>5528188</v>
      </c>
      <c r="L117" s="24">
        <f t="shared" si="16"/>
        <v>3476.0126812300437</v>
      </c>
      <c r="M117" s="25" t="s">
        <v>383</v>
      </c>
      <c r="N117" s="24">
        <v>848.13000000000011</v>
      </c>
      <c r="O117" s="24">
        <v>3329743.5</v>
      </c>
      <c r="P117" s="24">
        <f t="shared" si="17"/>
        <v>3925.9824555197902</v>
      </c>
      <c r="Q117" s="25" t="s">
        <v>383</v>
      </c>
      <c r="R117" s="24">
        <v>1437.5868500000001</v>
      </c>
      <c r="S117" s="24">
        <v>5716953.9199999999</v>
      </c>
      <c r="T117" s="24">
        <f t="shared" si="18"/>
        <v>3976.7711564696069</v>
      </c>
      <c r="U117" s="25" t="s">
        <v>383</v>
      </c>
      <c r="V117" s="24">
        <v>861.75</v>
      </c>
      <c r="W117" s="24">
        <v>3793387</v>
      </c>
      <c r="X117" s="24">
        <f t="shared" si="19"/>
        <v>4401.9576443284013</v>
      </c>
      <c r="Y117" s="25" t="s">
        <v>383</v>
      </c>
      <c r="Z117" s="24">
        <v>343.74</v>
      </c>
      <c r="AA117" s="24">
        <v>1497495.95</v>
      </c>
      <c r="AB117" s="24">
        <f t="shared" si="20"/>
        <v>4356.4785884680277</v>
      </c>
      <c r="AC117" s="25" t="s">
        <v>383</v>
      </c>
      <c r="AD117" s="24">
        <v>307.71500000000003</v>
      </c>
      <c r="AE117" s="24">
        <v>1246741.6000000001</v>
      </c>
      <c r="AF117" s="24">
        <f t="shared" si="21"/>
        <v>4051.6113936597176</v>
      </c>
      <c r="AG117" s="25" t="s">
        <v>383</v>
      </c>
      <c r="AH117" s="24">
        <v>23.86</v>
      </c>
      <c r="AI117" s="24">
        <v>121070.87</v>
      </c>
      <c r="AJ117" s="24">
        <f t="shared" si="22"/>
        <v>5074.219195305951</v>
      </c>
      <c r="AK117" s="24" t="s">
        <v>383</v>
      </c>
      <c r="AL117" s="24" t="s">
        <v>436</v>
      </c>
      <c r="AM117" s="24" t="s">
        <v>436</v>
      </c>
      <c r="AN117" s="24" t="str">
        <f t="shared" si="23"/>
        <v>-</v>
      </c>
      <c r="AO117" s="24" t="s">
        <v>436</v>
      </c>
      <c r="AP117" s="33" t="str">
        <f t="shared" si="24"/>
        <v>///</v>
      </c>
      <c r="AQ117" s="33" t="str">
        <f t="shared" si="25"/>
        <v>///</v>
      </c>
      <c r="AR117" s="33" t="str">
        <f t="shared" si="26"/>
        <v>///</v>
      </c>
      <c r="AT117"/>
    </row>
    <row r="118" spans="1:46" s="22" customFormat="1" x14ac:dyDescent="0.25">
      <c r="A118" s="2" t="s">
        <v>420</v>
      </c>
      <c r="B118" s="24">
        <v>950.06332999999972</v>
      </c>
      <c r="C118" s="24">
        <v>2126781.0000000005</v>
      </c>
      <c r="D118" s="24">
        <f t="shared" si="14"/>
        <v>2238.5676121190795</v>
      </c>
      <c r="E118" s="25" t="s">
        <v>446</v>
      </c>
      <c r="F118" s="24">
        <v>1084.3359000000003</v>
      </c>
      <c r="G118" s="24">
        <v>2701439.8500000015</v>
      </c>
      <c r="H118" s="24">
        <f t="shared" si="15"/>
        <v>2491.3311917460269</v>
      </c>
      <c r="I118" s="25" t="s">
        <v>446</v>
      </c>
      <c r="J118" s="24">
        <v>1420.3089399999992</v>
      </c>
      <c r="K118" s="24">
        <v>3378320.24</v>
      </c>
      <c r="L118" s="24">
        <f t="shared" si="16"/>
        <v>2378.5812683823578</v>
      </c>
      <c r="M118" s="25" t="s">
        <v>446</v>
      </c>
      <c r="N118" s="24">
        <v>1292.2201899999995</v>
      </c>
      <c r="O118" s="24">
        <v>3140336.56</v>
      </c>
      <c r="P118" s="24">
        <f t="shared" si="17"/>
        <v>2430.1868863386208</v>
      </c>
      <c r="Q118" s="25" t="s">
        <v>446</v>
      </c>
      <c r="R118" s="24">
        <v>1180.8883799999996</v>
      </c>
      <c r="S118" s="24">
        <v>2467386.4499999997</v>
      </c>
      <c r="T118" s="24">
        <f t="shared" si="18"/>
        <v>2089.4324068122346</v>
      </c>
      <c r="U118" s="25" t="s">
        <v>446</v>
      </c>
      <c r="V118" s="24">
        <v>1595.0247399999996</v>
      </c>
      <c r="W118" s="24">
        <v>2339235.1099999994</v>
      </c>
      <c r="X118" s="24">
        <f t="shared" si="19"/>
        <v>1466.5823365222536</v>
      </c>
      <c r="Y118" s="25" t="s">
        <v>445</v>
      </c>
      <c r="Z118" s="24">
        <v>2261.6950000000002</v>
      </c>
      <c r="AA118" s="24">
        <v>2822037.6600000006</v>
      </c>
      <c r="AB118" s="24">
        <f t="shared" si="20"/>
        <v>1247.7534150272254</v>
      </c>
      <c r="AC118" s="25" t="s">
        <v>446</v>
      </c>
      <c r="AD118" s="24">
        <v>2404.6495200000004</v>
      </c>
      <c r="AE118" s="24">
        <v>3939232.9699999997</v>
      </c>
      <c r="AF118" s="24">
        <f t="shared" si="21"/>
        <v>1638.173437432994</v>
      </c>
      <c r="AG118" s="25" t="s">
        <v>446</v>
      </c>
      <c r="AH118" s="24">
        <v>1688.1749000000002</v>
      </c>
      <c r="AI118" s="24">
        <v>2629892.9</v>
      </c>
      <c r="AJ118" s="24">
        <f t="shared" si="22"/>
        <v>1557.8320113632774</v>
      </c>
      <c r="AK118" s="24" t="s">
        <v>468</v>
      </c>
      <c r="AL118" s="24">
        <v>602.43286999999987</v>
      </c>
      <c r="AM118" s="24">
        <v>1046995.55</v>
      </c>
      <c r="AN118" s="24">
        <f t="shared" si="23"/>
        <v>1737.9455905186585</v>
      </c>
      <c r="AO118" s="24" t="s">
        <v>468</v>
      </c>
      <c r="AP118" s="33">
        <f t="shared" si="24"/>
        <v>-0.64314546437101994</v>
      </c>
      <c r="AQ118" s="33">
        <f t="shared" si="25"/>
        <v>-0.60188662055401565</v>
      </c>
      <c r="AR118" s="33">
        <f t="shared" si="26"/>
        <v>0.11561810120833349</v>
      </c>
      <c r="AT118"/>
    </row>
    <row r="119" spans="1:46" s="22" customFormat="1" x14ac:dyDescent="0.25">
      <c r="A119" s="1" t="s">
        <v>2434</v>
      </c>
      <c r="B119" s="23">
        <v>1539.4969900000003</v>
      </c>
      <c r="C119" s="23">
        <v>10998750.629999999</v>
      </c>
      <c r="D119" s="23">
        <f t="shared" si="14"/>
        <v>7144.3794313621856</v>
      </c>
      <c r="E119" s="26"/>
      <c r="F119" s="23">
        <v>1568.4151799999997</v>
      </c>
      <c r="G119" s="23">
        <v>12793892.619999999</v>
      </c>
      <c r="H119" s="23">
        <f t="shared" si="15"/>
        <v>8157.210401393846</v>
      </c>
      <c r="I119" s="26"/>
      <c r="J119" s="23">
        <v>1669.5947999999992</v>
      </c>
      <c r="K119" s="23">
        <v>15234756.84</v>
      </c>
      <c r="L119" s="23">
        <f t="shared" si="16"/>
        <v>9124.8228851695076</v>
      </c>
      <c r="M119" s="26"/>
      <c r="N119" s="23">
        <v>1256.0388400000002</v>
      </c>
      <c r="O119" s="23">
        <v>11413618.449999999</v>
      </c>
      <c r="P119" s="23">
        <f t="shared" si="17"/>
        <v>9086.9948336947909</v>
      </c>
      <c r="Q119" s="26"/>
      <c r="R119" s="23">
        <v>895.53301999999996</v>
      </c>
      <c r="S119" s="23">
        <v>8819257.4500000011</v>
      </c>
      <c r="T119" s="23">
        <f t="shared" si="18"/>
        <v>9848.0538997880849</v>
      </c>
      <c r="U119" s="26"/>
      <c r="V119" s="23">
        <v>745.33838000000003</v>
      </c>
      <c r="W119" s="23">
        <v>6950597.1000000015</v>
      </c>
      <c r="X119" s="23">
        <f t="shared" si="19"/>
        <v>9325.4249163983768</v>
      </c>
      <c r="Y119" s="26"/>
      <c r="Z119" s="23">
        <v>659.89031999999997</v>
      </c>
      <c r="AA119" s="23">
        <v>6619282.5599999987</v>
      </c>
      <c r="AB119" s="23">
        <f t="shared" si="20"/>
        <v>10030.882950366658</v>
      </c>
      <c r="AC119" s="26"/>
      <c r="AD119" s="23">
        <v>524.96275000000003</v>
      </c>
      <c r="AE119" s="23">
        <v>5715958.5199999977</v>
      </c>
      <c r="AF119" s="23">
        <f t="shared" si="21"/>
        <v>10888.312589798034</v>
      </c>
      <c r="AG119" s="26"/>
      <c r="AH119" s="23">
        <v>392.64175000000012</v>
      </c>
      <c r="AI119" s="23">
        <v>5770608.5600000005</v>
      </c>
      <c r="AJ119" s="23">
        <f t="shared" si="22"/>
        <v>14696.879687399516</v>
      </c>
      <c r="AK119" s="23"/>
      <c r="AL119" s="23">
        <v>1175.6722600000001</v>
      </c>
      <c r="AM119" s="23">
        <v>13435958.309999999</v>
      </c>
      <c r="AN119" s="23">
        <f t="shared" si="23"/>
        <v>11428.319581173071</v>
      </c>
      <c r="AO119" s="23"/>
      <c r="AP119" s="32">
        <f t="shared" si="24"/>
        <v>1.9942619703584747</v>
      </c>
      <c r="AQ119" s="32">
        <f t="shared" si="25"/>
        <v>1.3283433922608672</v>
      </c>
      <c r="AR119" s="32">
        <f t="shared" si="26"/>
        <v>-0.22239823525457381</v>
      </c>
      <c r="AT119"/>
    </row>
    <row r="120" spans="1:46" s="22" customFormat="1" x14ac:dyDescent="0.25">
      <c r="A120" s="2" t="s">
        <v>2442</v>
      </c>
      <c r="B120" s="24">
        <v>1539.4969900000003</v>
      </c>
      <c r="C120" s="24">
        <v>10998750.629999999</v>
      </c>
      <c r="D120" s="24">
        <f t="shared" si="14"/>
        <v>7144.3794313621856</v>
      </c>
      <c r="E120" s="25" t="s">
        <v>370</v>
      </c>
      <c r="F120" s="24">
        <v>1568.4151799999997</v>
      </c>
      <c r="G120" s="24">
        <v>12793892.619999999</v>
      </c>
      <c r="H120" s="24">
        <f t="shared" si="15"/>
        <v>8157.210401393846</v>
      </c>
      <c r="I120" s="25" t="s">
        <v>370</v>
      </c>
      <c r="J120" s="24">
        <v>1669.5947999999992</v>
      </c>
      <c r="K120" s="24">
        <v>15234756.84</v>
      </c>
      <c r="L120" s="24">
        <f t="shared" si="16"/>
        <v>9124.8228851695076</v>
      </c>
      <c r="M120" s="25" t="s">
        <v>370</v>
      </c>
      <c r="N120" s="24">
        <v>1256.0388400000002</v>
      </c>
      <c r="O120" s="24">
        <v>11413618.449999999</v>
      </c>
      <c r="P120" s="24">
        <f t="shared" si="17"/>
        <v>9086.9948336947909</v>
      </c>
      <c r="Q120" s="25" t="s">
        <v>370</v>
      </c>
      <c r="R120" s="24">
        <v>895.53301999999996</v>
      </c>
      <c r="S120" s="24">
        <v>8819257.4500000011</v>
      </c>
      <c r="T120" s="24">
        <f t="shared" si="18"/>
        <v>9848.0538997880849</v>
      </c>
      <c r="U120" s="25" t="s">
        <v>370</v>
      </c>
      <c r="V120" s="24">
        <v>745.33838000000003</v>
      </c>
      <c r="W120" s="24">
        <v>6950597.1000000015</v>
      </c>
      <c r="X120" s="24">
        <f t="shared" si="19"/>
        <v>9325.4249163983768</v>
      </c>
      <c r="Y120" s="25" t="s">
        <v>370</v>
      </c>
      <c r="Z120" s="24">
        <v>659.89031999999997</v>
      </c>
      <c r="AA120" s="24">
        <v>6619282.5599999987</v>
      </c>
      <c r="AB120" s="24">
        <f t="shared" si="20"/>
        <v>10030.882950366658</v>
      </c>
      <c r="AC120" s="25" t="s">
        <v>370</v>
      </c>
      <c r="AD120" s="24">
        <v>524.96275000000003</v>
      </c>
      <c r="AE120" s="24">
        <v>5715958.5199999977</v>
      </c>
      <c r="AF120" s="24">
        <f t="shared" si="21"/>
        <v>10888.312589798034</v>
      </c>
      <c r="AG120" s="25" t="s">
        <v>370</v>
      </c>
      <c r="AH120" s="24">
        <v>392.64175000000012</v>
      </c>
      <c r="AI120" s="24">
        <v>5770608.5600000005</v>
      </c>
      <c r="AJ120" s="24">
        <f t="shared" si="22"/>
        <v>14696.879687399516</v>
      </c>
      <c r="AK120" s="24" t="s">
        <v>468</v>
      </c>
      <c r="AL120" s="24">
        <v>1175.6722600000001</v>
      </c>
      <c r="AM120" s="24">
        <v>13435958.309999999</v>
      </c>
      <c r="AN120" s="24">
        <f t="shared" si="23"/>
        <v>11428.319581173071</v>
      </c>
      <c r="AO120" s="24" t="s">
        <v>468</v>
      </c>
      <c r="AP120" s="33">
        <f t="shared" si="24"/>
        <v>1.9942619703584747</v>
      </c>
      <c r="AQ120" s="33">
        <f t="shared" si="25"/>
        <v>1.3283433922608672</v>
      </c>
      <c r="AR120" s="33">
        <f t="shared" si="26"/>
        <v>-0.22239823525457381</v>
      </c>
      <c r="AT120"/>
    </row>
    <row r="121" spans="1:46" s="22" customFormat="1" x14ac:dyDescent="0.25">
      <c r="A121" s="1" t="s">
        <v>99</v>
      </c>
      <c r="B121" s="23">
        <v>8923.3617999999988</v>
      </c>
      <c r="C121" s="23">
        <v>6282915.5</v>
      </c>
      <c r="D121" s="23">
        <f t="shared" si="14"/>
        <v>704.09736160199179</v>
      </c>
      <c r="E121" s="26"/>
      <c r="F121" s="23">
        <v>13356.524000000003</v>
      </c>
      <c r="G121" s="23">
        <v>10737631.130000001</v>
      </c>
      <c r="H121" s="23">
        <f t="shared" si="15"/>
        <v>803.92406961571726</v>
      </c>
      <c r="I121" s="26"/>
      <c r="J121" s="23">
        <v>14835.961500000005</v>
      </c>
      <c r="K121" s="23">
        <v>12203867.9</v>
      </c>
      <c r="L121" s="23">
        <f t="shared" si="16"/>
        <v>822.58692164980312</v>
      </c>
      <c r="M121" s="26"/>
      <c r="N121" s="23">
        <v>15899.165629999996</v>
      </c>
      <c r="O121" s="23">
        <v>14153406.459999999</v>
      </c>
      <c r="P121" s="23">
        <f t="shared" si="17"/>
        <v>890.19806380871091</v>
      </c>
      <c r="Q121" s="26"/>
      <c r="R121" s="23">
        <v>26790.186500000014</v>
      </c>
      <c r="S121" s="23">
        <v>23007219.54000001</v>
      </c>
      <c r="T121" s="23">
        <f t="shared" si="18"/>
        <v>858.79280982235787</v>
      </c>
      <c r="U121" s="26"/>
      <c r="V121" s="23">
        <v>27142.741250000003</v>
      </c>
      <c r="W121" s="23">
        <v>22527128.749999993</v>
      </c>
      <c r="X121" s="23">
        <f t="shared" si="19"/>
        <v>829.95039235397758</v>
      </c>
      <c r="Y121" s="26"/>
      <c r="Z121" s="23">
        <v>28669.707500000008</v>
      </c>
      <c r="AA121" s="23">
        <v>22465406.619999994</v>
      </c>
      <c r="AB121" s="23">
        <f t="shared" si="20"/>
        <v>783.59385494253775</v>
      </c>
      <c r="AC121" s="26"/>
      <c r="AD121" s="23">
        <v>26535.662939999998</v>
      </c>
      <c r="AE121" s="23">
        <v>19301516.960000012</v>
      </c>
      <c r="AF121" s="23">
        <f t="shared" si="21"/>
        <v>727.3802430955966</v>
      </c>
      <c r="AG121" s="26"/>
      <c r="AH121" s="23">
        <v>28239.164799999991</v>
      </c>
      <c r="AI121" s="23">
        <v>20521475.279999994</v>
      </c>
      <c r="AJ121" s="23">
        <f t="shared" si="22"/>
        <v>726.7026282590341</v>
      </c>
      <c r="AK121" s="23"/>
      <c r="AL121" s="23">
        <v>27660.803599999992</v>
      </c>
      <c r="AM121" s="23">
        <v>19701401.390000001</v>
      </c>
      <c r="AN121" s="23">
        <f t="shared" si="23"/>
        <v>712.24978402290549</v>
      </c>
      <c r="AO121" s="23"/>
      <c r="AP121" s="32">
        <f t="shared" si="24"/>
        <v>-2.0480818186237593E-2</v>
      </c>
      <c r="AQ121" s="32">
        <f t="shared" si="25"/>
        <v>-3.9961741483529156E-2</v>
      </c>
      <c r="AR121" s="32">
        <f t="shared" si="26"/>
        <v>-1.9888250949020803E-2</v>
      </c>
      <c r="AT121"/>
    </row>
    <row r="122" spans="1:46" s="22" customFormat="1" x14ac:dyDescent="0.25">
      <c r="A122" s="2" t="s">
        <v>327</v>
      </c>
      <c r="B122" s="24">
        <v>1</v>
      </c>
      <c r="C122" s="24">
        <v>5760</v>
      </c>
      <c r="D122" s="24">
        <f t="shared" si="14"/>
        <v>5760</v>
      </c>
      <c r="E122" s="25" t="s">
        <v>367</v>
      </c>
      <c r="F122" s="24" t="s">
        <v>436</v>
      </c>
      <c r="G122" s="24" t="s">
        <v>436</v>
      </c>
      <c r="H122" s="24" t="str">
        <f t="shared" si="15"/>
        <v>-</v>
      </c>
      <c r="I122" s="25" t="s">
        <v>436</v>
      </c>
      <c r="J122" s="24" t="s">
        <v>436</v>
      </c>
      <c r="K122" s="24" t="s">
        <v>436</v>
      </c>
      <c r="L122" s="24" t="str">
        <f t="shared" si="16"/>
        <v>-</v>
      </c>
      <c r="M122" s="25" t="s">
        <v>436</v>
      </c>
      <c r="N122" s="24">
        <v>2</v>
      </c>
      <c r="O122" s="24">
        <v>16600</v>
      </c>
      <c r="P122" s="24">
        <f t="shared" si="17"/>
        <v>8300</v>
      </c>
      <c r="Q122" s="25" t="s">
        <v>367</v>
      </c>
      <c r="R122" s="24">
        <v>0.5</v>
      </c>
      <c r="S122" s="24">
        <v>4240</v>
      </c>
      <c r="T122" s="24">
        <f t="shared" si="18"/>
        <v>8480</v>
      </c>
      <c r="U122" s="25" t="s">
        <v>370</v>
      </c>
      <c r="V122" s="24" t="s">
        <v>436</v>
      </c>
      <c r="W122" s="24" t="s">
        <v>436</v>
      </c>
      <c r="X122" s="24" t="str">
        <f t="shared" si="19"/>
        <v>-</v>
      </c>
      <c r="Y122" s="25" t="s">
        <v>436</v>
      </c>
      <c r="Z122" s="24">
        <v>0.45</v>
      </c>
      <c r="AA122" s="24">
        <v>3501</v>
      </c>
      <c r="AB122" s="24">
        <f t="shared" si="20"/>
        <v>7780</v>
      </c>
      <c r="AC122" s="25" t="s">
        <v>370</v>
      </c>
      <c r="AD122" s="24">
        <v>11</v>
      </c>
      <c r="AE122" s="24">
        <v>40700</v>
      </c>
      <c r="AF122" s="24">
        <f t="shared" si="21"/>
        <v>3700</v>
      </c>
      <c r="AG122" s="25" t="s">
        <v>370</v>
      </c>
      <c r="AH122" s="24" t="s">
        <v>436</v>
      </c>
      <c r="AI122" s="24" t="s">
        <v>436</v>
      </c>
      <c r="AJ122" s="24" t="str">
        <f t="shared" si="22"/>
        <v>-</v>
      </c>
      <c r="AK122" s="24" t="s">
        <v>436</v>
      </c>
      <c r="AL122" s="24" t="s">
        <v>436</v>
      </c>
      <c r="AM122" s="24" t="s">
        <v>436</v>
      </c>
      <c r="AN122" s="24" t="str">
        <f t="shared" si="23"/>
        <v>-</v>
      </c>
      <c r="AO122" s="24" t="s">
        <v>436</v>
      </c>
      <c r="AP122" s="33" t="str">
        <f t="shared" si="24"/>
        <v>///</v>
      </c>
      <c r="AQ122" s="33" t="str">
        <f t="shared" si="25"/>
        <v>///</v>
      </c>
      <c r="AR122" s="33" t="str">
        <f t="shared" si="26"/>
        <v>///</v>
      </c>
      <c r="AT122"/>
    </row>
    <row r="123" spans="1:46" s="22" customFormat="1" x14ac:dyDescent="0.25">
      <c r="A123" s="2" t="s">
        <v>100</v>
      </c>
      <c r="B123" s="24">
        <v>8922.3617999999988</v>
      </c>
      <c r="C123" s="24">
        <v>6277155.5</v>
      </c>
      <c r="D123" s="24">
        <f t="shared" si="14"/>
        <v>703.53070641004501</v>
      </c>
      <c r="E123" s="25" t="s">
        <v>384</v>
      </c>
      <c r="F123" s="24">
        <v>13356.524000000003</v>
      </c>
      <c r="G123" s="24">
        <v>10737631.130000001</v>
      </c>
      <c r="H123" s="24">
        <f t="shared" si="15"/>
        <v>803.92406961571726</v>
      </c>
      <c r="I123" s="25" t="s">
        <v>384</v>
      </c>
      <c r="J123" s="24">
        <v>14835.961500000005</v>
      </c>
      <c r="K123" s="24">
        <v>12203867.9</v>
      </c>
      <c r="L123" s="24">
        <f t="shared" si="16"/>
        <v>822.58692164980312</v>
      </c>
      <c r="M123" s="25" t="s">
        <v>384</v>
      </c>
      <c r="N123" s="24">
        <v>15897.165629999996</v>
      </c>
      <c r="O123" s="24">
        <v>14136806.459999999</v>
      </c>
      <c r="P123" s="24">
        <f t="shared" si="17"/>
        <v>889.26584707163317</v>
      </c>
      <c r="Q123" s="25" t="s">
        <v>384</v>
      </c>
      <c r="R123" s="24">
        <v>26789.686500000014</v>
      </c>
      <c r="S123" s="24">
        <v>23002979.54000001</v>
      </c>
      <c r="T123" s="24">
        <f t="shared" si="18"/>
        <v>858.65056838197779</v>
      </c>
      <c r="U123" s="25" t="s">
        <v>396</v>
      </c>
      <c r="V123" s="24">
        <v>27142.741250000003</v>
      </c>
      <c r="W123" s="24">
        <v>22527128.749999993</v>
      </c>
      <c r="X123" s="24">
        <f t="shared" si="19"/>
        <v>829.95039235397758</v>
      </c>
      <c r="Y123" s="25" t="s">
        <v>384</v>
      </c>
      <c r="Z123" s="24">
        <v>28669.257500000007</v>
      </c>
      <c r="AA123" s="24">
        <v>22461905.619999994</v>
      </c>
      <c r="AB123" s="24">
        <f t="shared" si="20"/>
        <v>783.48403756183734</v>
      </c>
      <c r="AC123" s="25" t="s">
        <v>396</v>
      </c>
      <c r="AD123" s="24">
        <v>26524.662939999998</v>
      </c>
      <c r="AE123" s="24">
        <v>19260816.960000012</v>
      </c>
      <c r="AF123" s="24">
        <f t="shared" si="21"/>
        <v>726.14747277161871</v>
      </c>
      <c r="AG123" s="25" t="s">
        <v>396</v>
      </c>
      <c r="AH123" s="24">
        <v>28239.164799999991</v>
      </c>
      <c r="AI123" s="24">
        <v>20521475.279999994</v>
      </c>
      <c r="AJ123" s="24">
        <f t="shared" si="22"/>
        <v>726.7026282590341</v>
      </c>
      <c r="AK123" s="24" t="s">
        <v>468</v>
      </c>
      <c r="AL123" s="24">
        <v>27660.803599999992</v>
      </c>
      <c r="AM123" s="24">
        <v>19701401.390000001</v>
      </c>
      <c r="AN123" s="24">
        <f t="shared" si="23"/>
        <v>712.24978402290549</v>
      </c>
      <c r="AO123" s="24" t="s">
        <v>468</v>
      </c>
      <c r="AP123" s="33">
        <f t="shared" si="24"/>
        <v>-2.0480818186237593E-2</v>
      </c>
      <c r="AQ123" s="33">
        <f t="shared" si="25"/>
        <v>-3.9961741483529156E-2</v>
      </c>
      <c r="AR123" s="33">
        <f t="shared" si="26"/>
        <v>-1.9888250949020803E-2</v>
      </c>
      <c r="AT123"/>
    </row>
    <row r="124" spans="1:46" s="22" customFormat="1" x14ac:dyDescent="0.25">
      <c r="A124" s="1" t="s">
        <v>101</v>
      </c>
      <c r="B124" s="23">
        <v>373391.17875999998</v>
      </c>
      <c r="C124" s="23">
        <v>170531718.5200001</v>
      </c>
      <c r="D124" s="23">
        <f t="shared" si="14"/>
        <v>456.7106247295967</v>
      </c>
      <c r="E124" s="26"/>
      <c r="F124" s="23">
        <v>148515.58809</v>
      </c>
      <c r="G124" s="23">
        <v>96434550.829999968</v>
      </c>
      <c r="H124" s="23">
        <f t="shared" si="15"/>
        <v>649.32275507376983</v>
      </c>
      <c r="I124" s="26"/>
      <c r="J124" s="23">
        <v>250086.31349999999</v>
      </c>
      <c r="K124" s="23">
        <v>159034654.89000002</v>
      </c>
      <c r="L124" s="23">
        <f t="shared" si="16"/>
        <v>635.91906595880153</v>
      </c>
      <c r="M124" s="26"/>
      <c r="N124" s="23">
        <v>292521.25595000008</v>
      </c>
      <c r="O124" s="23">
        <v>142755191.44999996</v>
      </c>
      <c r="P124" s="23">
        <f t="shared" si="17"/>
        <v>488.01647246585304</v>
      </c>
      <c r="Q124" s="26"/>
      <c r="R124" s="23">
        <v>98106.706479999964</v>
      </c>
      <c r="S124" s="23">
        <v>50129149.219999976</v>
      </c>
      <c r="T124" s="23">
        <f t="shared" si="18"/>
        <v>510.96557023060706</v>
      </c>
      <c r="U124" s="26"/>
      <c r="V124" s="23">
        <v>196352.09029000005</v>
      </c>
      <c r="W124" s="23">
        <v>81287288.280000016</v>
      </c>
      <c r="X124" s="23">
        <f t="shared" si="19"/>
        <v>413.98738439679278</v>
      </c>
      <c r="Y124" s="26"/>
      <c r="Z124" s="23">
        <v>580756.82459999982</v>
      </c>
      <c r="AA124" s="23">
        <v>243414483.53000009</v>
      </c>
      <c r="AB124" s="23">
        <f t="shared" si="20"/>
        <v>419.13322963988145</v>
      </c>
      <c r="AC124" s="26"/>
      <c r="AD124" s="23">
        <v>301717.87484000006</v>
      </c>
      <c r="AE124" s="23">
        <v>149946431.16999996</v>
      </c>
      <c r="AF124" s="23">
        <f t="shared" si="21"/>
        <v>496.97563079256088</v>
      </c>
      <c r="AG124" s="26"/>
      <c r="AH124" s="23">
        <v>128846.72267999998</v>
      </c>
      <c r="AI124" s="23">
        <v>69808145.25</v>
      </c>
      <c r="AJ124" s="23">
        <f t="shared" si="22"/>
        <v>541.79216822901662</v>
      </c>
      <c r="AK124" s="23"/>
      <c r="AL124" s="23">
        <v>240872.22397000005</v>
      </c>
      <c r="AM124" s="23">
        <v>103291516.09999999</v>
      </c>
      <c r="AN124" s="23">
        <f t="shared" si="23"/>
        <v>428.82286050908328</v>
      </c>
      <c r="AO124" s="23"/>
      <c r="AP124" s="32">
        <f t="shared" si="24"/>
        <v>0.8694478133388257</v>
      </c>
      <c r="AQ124" s="32">
        <f t="shared" si="25"/>
        <v>0.47964848127804971</v>
      </c>
      <c r="AR124" s="32">
        <f t="shared" si="26"/>
        <v>-0.20851041108475565</v>
      </c>
      <c r="AT124"/>
    </row>
    <row r="125" spans="1:46" s="22" customFormat="1" x14ac:dyDescent="0.25">
      <c r="A125" s="2" t="s">
        <v>102</v>
      </c>
      <c r="B125" s="24">
        <v>330967.67164999997</v>
      </c>
      <c r="C125" s="24">
        <v>159605177.19000009</v>
      </c>
      <c r="D125" s="24">
        <f t="shared" si="14"/>
        <v>482.23796721385946</v>
      </c>
      <c r="E125" s="25" t="s">
        <v>440</v>
      </c>
      <c r="F125" s="24">
        <v>119783.03005999999</v>
      </c>
      <c r="G125" s="24">
        <v>86443169.379999965</v>
      </c>
      <c r="H125" s="24">
        <f t="shared" si="15"/>
        <v>721.66457416129902</v>
      </c>
      <c r="I125" s="25" t="s">
        <v>440</v>
      </c>
      <c r="J125" s="24">
        <v>230671.43036999999</v>
      </c>
      <c r="K125" s="24">
        <v>147996692.61000001</v>
      </c>
      <c r="L125" s="24">
        <f t="shared" si="16"/>
        <v>641.59090864703694</v>
      </c>
      <c r="M125" s="25" t="s">
        <v>367</v>
      </c>
      <c r="N125" s="24">
        <v>272152.20780000003</v>
      </c>
      <c r="O125" s="24">
        <v>132253032.48999996</v>
      </c>
      <c r="P125" s="24">
        <f t="shared" si="17"/>
        <v>485.95245123710492</v>
      </c>
      <c r="Q125" s="25" t="s">
        <v>367</v>
      </c>
      <c r="R125" s="24">
        <v>81058.542729999972</v>
      </c>
      <c r="S125" s="24">
        <v>40789295.319999978</v>
      </c>
      <c r="T125" s="24">
        <f t="shared" si="18"/>
        <v>503.20785380840255</v>
      </c>
      <c r="U125" s="25" t="s">
        <v>440</v>
      </c>
      <c r="V125" s="24">
        <v>182299.45748000004</v>
      </c>
      <c r="W125" s="24">
        <v>74629224.13000001</v>
      </c>
      <c r="X125" s="24">
        <f t="shared" si="19"/>
        <v>409.37710491095419</v>
      </c>
      <c r="Y125" s="25" t="s">
        <v>440</v>
      </c>
      <c r="Z125" s="24">
        <v>568679.38574999978</v>
      </c>
      <c r="AA125" s="24">
        <v>236481322.57000011</v>
      </c>
      <c r="AB125" s="24">
        <f t="shared" si="20"/>
        <v>415.84296616997636</v>
      </c>
      <c r="AC125" s="25" t="s">
        <v>367</v>
      </c>
      <c r="AD125" s="24">
        <v>291743.25360000005</v>
      </c>
      <c r="AE125" s="24">
        <v>143758896.18999997</v>
      </c>
      <c r="AF125" s="24">
        <f t="shared" si="21"/>
        <v>492.7582537593251</v>
      </c>
      <c r="AG125" s="25" t="s">
        <v>367</v>
      </c>
      <c r="AH125" s="24">
        <v>117527.77785999997</v>
      </c>
      <c r="AI125" s="24">
        <v>62120605.550000004</v>
      </c>
      <c r="AJ125" s="24">
        <f t="shared" si="22"/>
        <v>528.56104898025524</v>
      </c>
      <c r="AK125" s="24" t="s">
        <v>468</v>
      </c>
      <c r="AL125" s="24">
        <v>225150.02089000004</v>
      </c>
      <c r="AM125" s="24">
        <v>94679036.099999994</v>
      </c>
      <c r="AN125" s="24">
        <f t="shared" si="23"/>
        <v>420.51533340188615</v>
      </c>
      <c r="AO125" s="24" t="s">
        <v>468</v>
      </c>
      <c r="AP125" s="33">
        <f t="shared" si="24"/>
        <v>0.91571750091455439</v>
      </c>
      <c r="AQ125" s="33">
        <f t="shared" si="25"/>
        <v>0.52411643868787094</v>
      </c>
      <c r="AR125" s="33">
        <f t="shared" si="26"/>
        <v>-0.20441482736349947</v>
      </c>
      <c r="AT125"/>
    </row>
    <row r="126" spans="1:46" s="22" customFormat="1" x14ac:dyDescent="0.25">
      <c r="A126" s="2" t="s">
        <v>329</v>
      </c>
      <c r="B126" s="24" t="s">
        <v>436</v>
      </c>
      <c r="C126" s="24" t="s">
        <v>436</v>
      </c>
      <c r="D126" s="24" t="str">
        <f t="shared" si="14"/>
        <v>-</v>
      </c>
      <c r="E126" s="25" t="s">
        <v>436</v>
      </c>
      <c r="F126" s="24" t="s">
        <v>436</v>
      </c>
      <c r="G126" s="24" t="s">
        <v>436</v>
      </c>
      <c r="H126" s="24" t="str">
        <f t="shared" si="15"/>
        <v>-</v>
      </c>
      <c r="I126" s="25" t="s">
        <v>436</v>
      </c>
      <c r="J126" s="24" t="s">
        <v>436</v>
      </c>
      <c r="K126" s="24" t="s">
        <v>436</v>
      </c>
      <c r="L126" s="24" t="str">
        <f t="shared" si="16"/>
        <v>-</v>
      </c>
      <c r="M126" s="25" t="s">
        <v>436</v>
      </c>
      <c r="N126" s="24" t="s">
        <v>436</v>
      </c>
      <c r="O126" s="24" t="s">
        <v>436</v>
      </c>
      <c r="P126" s="24" t="str">
        <f t="shared" si="17"/>
        <v>-</v>
      </c>
      <c r="Q126" s="25" t="s">
        <v>436</v>
      </c>
      <c r="R126" s="24" t="s">
        <v>436</v>
      </c>
      <c r="S126" s="24" t="s">
        <v>436</v>
      </c>
      <c r="T126" s="24" t="str">
        <f t="shared" si="18"/>
        <v>-</v>
      </c>
      <c r="U126" s="25" t="s">
        <v>436</v>
      </c>
      <c r="V126" s="24" t="s">
        <v>436</v>
      </c>
      <c r="W126" s="24" t="s">
        <v>436</v>
      </c>
      <c r="X126" s="24" t="str">
        <f t="shared" si="19"/>
        <v>-</v>
      </c>
      <c r="Y126" s="25" t="s">
        <v>436</v>
      </c>
      <c r="Z126" s="24" t="s">
        <v>436</v>
      </c>
      <c r="AA126" s="24" t="s">
        <v>436</v>
      </c>
      <c r="AB126" s="24" t="str">
        <f t="shared" si="20"/>
        <v>-</v>
      </c>
      <c r="AC126" s="25" t="s">
        <v>436</v>
      </c>
      <c r="AD126" s="24">
        <v>0.5</v>
      </c>
      <c r="AE126" s="24">
        <v>1380</v>
      </c>
      <c r="AF126" s="24">
        <f t="shared" si="21"/>
        <v>2760</v>
      </c>
      <c r="AG126" s="25" t="s">
        <v>374</v>
      </c>
      <c r="AH126" s="24" t="s">
        <v>436</v>
      </c>
      <c r="AI126" s="24" t="s">
        <v>436</v>
      </c>
      <c r="AJ126" s="24" t="str">
        <f t="shared" si="22"/>
        <v>-</v>
      </c>
      <c r="AK126" s="24" t="s">
        <v>436</v>
      </c>
      <c r="AL126" s="24" t="s">
        <v>436</v>
      </c>
      <c r="AM126" s="24" t="s">
        <v>436</v>
      </c>
      <c r="AN126" s="24" t="str">
        <f t="shared" si="23"/>
        <v>-</v>
      </c>
      <c r="AO126" s="24" t="s">
        <v>436</v>
      </c>
      <c r="AP126" s="33" t="str">
        <f t="shared" si="24"/>
        <v>///</v>
      </c>
      <c r="AQ126" s="33" t="str">
        <f t="shared" si="25"/>
        <v>///</v>
      </c>
      <c r="AR126" s="33" t="str">
        <f t="shared" si="26"/>
        <v>///</v>
      </c>
      <c r="AT126"/>
    </row>
    <row r="127" spans="1:46" s="22" customFormat="1" x14ac:dyDescent="0.25">
      <c r="A127" s="2" t="s">
        <v>103</v>
      </c>
      <c r="B127" s="24">
        <v>32659.361389999991</v>
      </c>
      <c r="C127" s="24">
        <v>10629486.970000001</v>
      </c>
      <c r="D127" s="24">
        <f t="shared" si="14"/>
        <v>325.46524235635104</v>
      </c>
      <c r="E127" s="25" t="s">
        <v>367</v>
      </c>
      <c r="F127" s="24">
        <v>18008.620379999997</v>
      </c>
      <c r="G127" s="24">
        <v>9277938.4800000042</v>
      </c>
      <c r="H127" s="24">
        <f t="shared" si="15"/>
        <v>515.19429496686439</v>
      </c>
      <c r="I127" s="25" t="s">
        <v>367</v>
      </c>
      <c r="J127" s="24">
        <v>16865.711169999995</v>
      </c>
      <c r="K127" s="24">
        <v>9147144.2100000009</v>
      </c>
      <c r="L127" s="24">
        <f t="shared" si="16"/>
        <v>542.35152717844176</v>
      </c>
      <c r="M127" s="25" t="s">
        <v>367</v>
      </c>
      <c r="N127" s="24">
        <v>18214.640510000001</v>
      </c>
      <c r="O127" s="24">
        <v>10268331.930000003</v>
      </c>
      <c r="P127" s="24">
        <f t="shared" si="17"/>
        <v>563.74057584955335</v>
      </c>
      <c r="Q127" s="25" t="s">
        <v>374</v>
      </c>
      <c r="R127" s="24">
        <v>15020.769940000002</v>
      </c>
      <c r="S127" s="24">
        <v>8096699.9399999985</v>
      </c>
      <c r="T127" s="24">
        <f t="shared" si="18"/>
        <v>539.03361627546485</v>
      </c>
      <c r="U127" s="25" t="s">
        <v>374</v>
      </c>
      <c r="V127" s="24">
        <v>12000.56287</v>
      </c>
      <c r="W127" s="24">
        <v>6584389.4499999993</v>
      </c>
      <c r="X127" s="24">
        <f t="shared" si="19"/>
        <v>548.67338485098901</v>
      </c>
      <c r="Y127" s="25" t="s">
        <v>367</v>
      </c>
      <c r="Z127" s="24">
        <v>11362.94988</v>
      </c>
      <c r="AA127" s="24">
        <v>6739233.1500000004</v>
      </c>
      <c r="AB127" s="24">
        <f t="shared" si="20"/>
        <v>593.08834599911131</v>
      </c>
      <c r="AC127" s="25" t="s">
        <v>367</v>
      </c>
      <c r="AD127" s="24">
        <v>9335.1752299999971</v>
      </c>
      <c r="AE127" s="24">
        <v>6085991.5599999996</v>
      </c>
      <c r="AF127" s="24">
        <f t="shared" si="21"/>
        <v>651.94186611963596</v>
      </c>
      <c r="AG127" s="25" t="s">
        <v>367</v>
      </c>
      <c r="AH127" s="24">
        <v>11318.944819999997</v>
      </c>
      <c r="AI127" s="24">
        <v>7687539.7000000002</v>
      </c>
      <c r="AJ127" s="24">
        <f t="shared" si="22"/>
        <v>679.17458935010541</v>
      </c>
      <c r="AK127" s="24" t="s">
        <v>468</v>
      </c>
      <c r="AL127" s="24">
        <v>15722.203080000001</v>
      </c>
      <c r="AM127" s="24">
        <v>8612480.0000000019</v>
      </c>
      <c r="AN127" s="24">
        <f t="shared" si="23"/>
        <v>547.79091429977893</v>
      </c>
      <c r="AO127" s="24" t="s">
        <v>468</v>
      </c>
      <c r="AP127" s="33">
        <f t="shared" si="24"/>
        <v>0.38901667337574364</v>
      </c>
      <c r="AQ127" s="33">
        <f t="shared" si="25"/>
        <v>0.12031681605494682</v>
      </c>
      <c r="AR127" s="33">
        <f t="shared" si="26"/>
        <v>-0.19344609929539036</v>
      </c>
      <c r="AT127"/>
    </row>
    <row r="128" spans="1:46" s="22" customFormat="1" x14ac:dyDescent="0.25">
      <c r="A128" s="2" t="s">
        <v>104</v>
      </c>
      <c r="B128" s="24">
        <v>9677.1129999999994</v>
      </c>
      <c r="C128" s="24">
        <v>115452.24</v>
      </c>
      <c r="D128" s="24">
        <f t="shared" si="14"/>
        <v>11.930442478040714</v>
      </c>
      <c r="E128" s="25" t="s">
        <v>440</v>
      </c>
      <c r="F128" s="24">
        <v>10716.420800000004</v>
      </c>
      <c r="G128" s="24">
        <v>670105.09000000008</v>
      </c>
      <c r="H128" s="24">
        <f t="shared" si="15"/>
        <v>62.530680952730023</v>
      </c>
      <c r="I128" s="25" t="s">
        <v>370</v>
      </c>
      <c r="J128" s="24">
        <v>2173.5099999999998</v>
      </c>
      <c r="K128" s="24">
        <v>78488.91</v>
      </c>
      <c r="L128" s="24">
        <f t="shared" si="16"/>
        <v>36.111593689470034</v>
      </c>
      <c r="M128" s="25" t="s">
        <v>367</v>
      </c>
      <c r="N128" s="24">
        <v>2149.96</v>
      </c>
      <c r="O128" s="24">
        <v>75248.600000000006</v>
      </c>
      <c r="P128" s="24">
        <f t="shared" si="17"/>
        <v>35</v>
      </c>
      <c r="Q128" s="25" t="s">
        <v>367</v>
      </c>
      <c r="R128" s="24">
        <v>2008</v>
      </c>
      <c r="S128" s="24">
        <v>70280</v>
      </c>
      <c r="T128" s="24">
        <f t="shared" si="18"/>
        <v>35</v>
      </c>
      <c r="U128" s="25" t="s">
        <v>367</v>
      </c>
      <c r="V128" s="24">
        <v>2051.864</v>
      </c>
      <c r="W128" s="24">
        <v>73007.899999999994</v>
      </c>
      <c r="X128" s="24">
        <f t="shared" si="19"/>
        <v>35.581256847432378</v>
      </c>
      <c r="Y128" s="25" t="s">
        <v>367</v>
      </c>
      <c r="Z128" s="24">
        <v>683.21119999999996</v>
      </c>
      <c r="AA128" s="24">
        <v>56679.890000000007</v>
      </c>
      <c r="AB128" s="24">
        <f t="shared" si="20"/>
        <v>82.961008250450234</v>
      </c>
      <c r="AC128" s="25" t="s">
        <v>399</v>
      </c>
      <c r="AD128" s="24">
        <v>623.12</v>
      </c>
      <c r="AE128" s="24">
        <v>39576.699999999997</v>
      </c>
      <c r="AF128" s="24">
        <f t="shared" si="21"/>
        <v>63.513769418410575</v>
      </c>
      <c r="AG128" s="25" t="s">
        <v>367</v>
      </c>
      <c r="AH128" s="24" t="s">
        <v>436</v>
      </c>
      <c r="AI128" s="24" t="s">
        <v>436</v>
      </c>
      <c r="AJ128" s="24" t="str">
        <f t="shared" si="22"/>
        <v>-</v>
      </c>
      <c r="AK128" s="24" t="s">
        <v>436</v>
      </c>
      <c r="AL128" s="24" t="s">
        <v>436</v>
      </c>
      <c r="AM128" s="24" t="s">
        <v>436</v>
      </c>
      <c r="AN128" s="24" t="str">
        <f t="shared" si="23"/>
        <v>-</v>
      </c>
      <c r="AO128" s="24" t="s">
        <v>436</v>
      </c>
      <c r="AP128" s="33" t="str">
        <f t="shared" si="24"/>
        <v>///</v>
      </c>
      <c r="AQ128" s="33" t="str">
        <f t="shared" si="25"/>
        <v>///</v>
      </c>
      <c r="AR128" s="33" t="str">
        <f t="shared" si="26"/>
        <v>///</v>
      </c>
      <c r="AT128"/>
    </row>
    <row r="129" spans="1:46" s="22" customFormat="1" x14ac:dyDescent="0.25">
      <c r="A129" s="2" t="s">
        <v>105</v>
      </c>
      <c r="B129" s="24">
        <v>87.032719999999998</v>
      </c>
      <c r="C129" s="24">
        <v>181602.12000000002</v>
      </c>
      <c r="D129" s="24">
        <f t="shared" si="14"/>
        <v>2086.5959377117024</v>
      </c>
      <c r="E129" s="25" t="s">
        <v>370</v>
      </c>
      <c r="F129" s="24">
        <v>7.5168500000000007</v>
      </c>
      <c r="G129" s="24">
        <v>43337.880000000005</v>
      </c>
      <c r="H129" s="24">
        <f t="shared" si="15"/>
        <v>5765.4309983570247</v>
      </c>
      <c r="I129" s="25" t="s">
        <v>441</v>
      </c>
      <c r="J129" s="24">
        <v>375.66195999999997</v>
      </c>
      <c r="K129" s="24">
        <v>1812329.1600000001</v>
      </c>
      <c r="L129" s="24">
        <f t="shared" si="16"/>
        <v>4824.3616681337662</v>
      </c>
      <c r="M129" s="25" t="s">
        <v>372</v>
      </c>
      <c r="N129" s="24">
        <v>4.4476399999999998</v>
      </c>
      <c r="O129" s="24">
        <v>158578.43</v>
      </c>
      <c r="P129" s="24">
        <f t="shared" si="17"/>
        <v>35654.511156478489</v>
      </c>
      <c r="Q129" s="25" t="s">
        <v>367</v>
      </c>
      <c r="R129" s="24">
        <v>19.393810000000002</v>
      </c>
      <c r="S129" s="24">
        <v>1172873.96</v>
      </c>
      <c r="T129" s="24">
        <f t="shared" si="18"/>
        <v>60476.7170555966</v>
      </c>
      <c r="U129" s="25" t="s">
        <v>385</v>
      </c>
      <c r="V129" s="24">
        <v>0.20593999999999998</v>
      </c>
      <c r="W129" s="24">
        <v>666.8</v>
      </c>
      <c r="X129" s="24">
        <f t="shared" si="19"/>
        <v>3237.8362629892204</v>
      </c>
      <c r="Y129" s="25" t="s">
        <v>369</v>
      </c>
      <c r="Z129" s="24">
        <v>31.27777</v>
      </c>
      <c r="AA129" s="24">
        <v>137247.92000000001</v>
      </c>
      <c r="AB129" s="24">
        <f t="shared" si="20"/>
        <v>4388.0340574152187</v>
      </c>
      <c r="AC129" s="25" t="s">
        <v>466</v>
      </c>
      <c r="AD129" s="24">
        <v>15.82601</v>
      </c>
      <c r="AE129" s="24">
        <v>60586.720000000001</v>
      </c>
      <c r="AF129" s="24">
        <f t="shared" si="21"/>
        <v>3828.3003738781917</v>
      </c>
      <c r="AG129" s="25" t="s">
        <v>369</v>
      </c>
      <c r="AH129" s="24" t="s">
        <v>436</v>
      </c>
      <c r="AI129" s="24" t="s">
        <v>436</v>
      </c>
      <c r="AJ129" s="24" t="str">
        <f t="shared" si="22"/>
        <v>-</v>
      </c>
      <c r="AK129" s="24" t="s">
        <v>436</v>
      </c>
      <c r="AL129" s="24" t="s">
        <v>436</v>
      </c>
      <c r="AM129" s="24" t="s">
        <v>436</v>
      </c>
      <c r="AN129" s="24" t="str">
        <f t="shared" si="23"/>
        <v>-</v>
      </c>
      <c r="AO129" s="24" t="s">
        <v>436</v>
      </c>
      <c r="AP129" s="33" t="str">
        <f t="shared" si="24"/>
        <v>///</v>
      </c>
      <c r="AQ129" s="33" t="str">
        <f t="shared" si="25"/>
        <v>///</v>
      </c>
      <c r="AR129" s="33" t="str">
        <f t="shared" si="26"/>
        <v>///</v>
      </c>
      <c r="AT129"/>
    </row>
    <row r="130" spans="1:46" s="22" customFormat="1" x14ac:dyDescent="0.25">
      <c r="A130" s="1" t="s">
        <v>106</v>
      </c>
      <c r="B130" s="23">
        <v>1918220.4843300004</v>
      </c>
      <c r="C130" s="23">
        <v>758138358.72000027</v>
      </c>
      <c r="D130" s="23">
        <f t="shared" si="14"/>
        <v>395.23003998406591</v>
      </c>
      <c r="E130" s="26"/>
      <c r="F130" s="23">
        <v>2206338.1156730005</v>
      </c>
      <c r="G130" s="23">
        <v>975235111.66999984</v>
      </c>
      <c r="H130" s="23">
        <f t="shared" si="15"/>
        <v>442.01525810676725</v>
      </c>
      <c r="I130" s="26"/>
      <c r="J130" s="23">
        <v>2144373.9609999992</v>
      </c>
      <c r="K130" s="23">
        <v>967435576.19000018</v>
      </c>
      <c r="L130" s="23">
        <f t="shared" si="16"/>
        <v>451.15058930246005</v>
      </c>
      <c r="M130" s="26"/>
      <c r="N130" s="23">
        <v>1107324.6208900004</v>
      </c>
      <c r="O130" s="23">
        <v>656077119.09000003</v>
      </c>
      <c r="P130" s="23">
        <f t="shared" si="17"/>
        <v>592.48851394876874</v>
      </c>
      <c r="Q130" s="26"/>
      <c r="R130" s="23">
        <v>1291701.0284880002</v>
      </c>
      <c r="S130" s="23">
        <v>733124602.44000018</v>
      </c>
      <c r="T130" s="23">
        <f t="shared" si="18"/>
        <v>567.56523860491052</v>
      </c>
      <c r="U130" s="26"/>
      <c r="V130" s="23">
        <v>2033818.8441100004</v>
      </c>
      <c r="W130" s="23">
        <v>684851311.53999984</v>
      </c>
      <c r="X130" s="23">
        <f t="shared" si="19"/>
        <v>336.73171704714485</v>
      </c>
      <c r="Y130" s="26"/>
      <c r="Z130" s="23">
        <v>1368253.91282</v>
      </c>
      <c r="AA130" s="23">
        <v>610021088.06000018</v>
      </c>
      <c r="AB130" s="23">
        <f t="shared" si="20"/>
        <v>445.83909634340745</v>
      </c>
      <c r="AC130" s="26"/>
      <c r="AD130" s="23">
        <v>1511187.4529899999</v>
      </c>
      <c r="AE130" s="23">
        <v>637163682.49999988</v>
      </c>
      <c r="AF130" s="23">
        <f t="shared" si="21"/>
        <v>421.63113599131782</v>
      </c>
      <c r="AG130" s="26"/>
      <c r="AH130" s="23">
        <v>1328269.5791199997</v>
      </c>
      <c r="AI130" s="23">
        <v>585638656.33999991</v>
      </c>
      <c r="AJ130" s="23">
        <f t="shared" si="22"/>
        <v>440.90346232878051</v>
      </c>
      <c r="AK130" s="23"/>
      <c r="AL130" s="23">
        <v>1472358.4781899997</v>
      </c>
      <c r="AM130" s="23">
        <v>654832182.66999984</v>
      </c>
      <c r="AN130" s="23">
        <f t="shared" si="23"/>
        <v>444.75050904382903</v>
      </c>
      <c r="AO130" s="23"/>
      <c r="AP130" s="32">
        <f t="shared" si="24"/>
        <v>0.10847865624195152</v>
      </c>
      <c r="AQ130" s="32">
        <f t="shared" si="25"/>
        <v>0.11815054484693843</v>
      </c>
      <c r="AR130" s="32">
        <f t="shared" si="26"/>
        <v>8.7253719776412275E-3</v>
      </c>
      <c r="AT130"/>
    </row>
    <row r="131" spans="1:46" s="22" customFormat="1" x14ac:dyDescent="0.25">
      <c r="A131" s="2" t="s">
        <v>107</v>
      </c>
      <c r="B131" s="24">
        <v>8945.5314999999991</v>
      </c>
      <c r="C131" s="24">
        <v>3027502.71</v>
      </c>
      <c r="D131" s="24">
        <f t="shared" si="14"/>
        <v>338.43743214139931</v>
      </c>
      <c r="E131" s="25" t="s">
        <v>367</v>
      </c>
      <c r="F131" s="24">
        <v>6832.3590000000004</v>
      </c>
      <c r="G131" s="24">
        <v>3369899.76</v>
      </c>
      <c r="H131" s="24">
        <f t="shared" si="15"/>
        <v>493.22638930419197</v>
      </c>
      <c r="I131" s="25" t="s">
        <v>399</v>
      </c>
      <c r="J131" s="24">
        <v>9536.0585099999989</v>
      </c>
      <c r="K131" s="24">
        <v>4531979.1500000004</v>
      </c>
      <c r="L131" s="24">
        <f t="shared" si="16"/>
        <v>475.24657543234821</v>
      </c>
      <c r="M131" s="25" t="s">
        <v>385</v>
      </c>
      <c r="N131" s="24">
        <v>6714.7701999999999</v>
      </c>
      <c r="O131" s="24">
        <v>3285480.47</v>
      </c>
      <c r="P131" s="24">
        <f t="shared" si="17"/>
        <v>489.29157248002326</v>
      </c>
      <c r="Q131" s="25" t="s">
        <v>385</v>
      </c>
      <c r="R131" s="24">
        <v>15372.125</v>
      </c>
      <c r="S131" s="24">
        <v>6163193.0499999998</v>
      </c>
      <c r="T131" s="24">
        <f t="shared" si="18"/>
        <v>400.93305577465702</v>
      </c>
      <c r="U131" s="25" t="s">
        <v>396</v>
      </c>
      <c r="V131" s="24">
        <v>10898.728200000001</v>
      </c>
      <c r="W131" s="24">
        <v>4028765.83</v>
      </c>
      <c r="X131" s="24">
        <f t="shared" si="19"/>
        <v>369.65467493720962</v>
      </c>
      <c r="Y131" s="25" t="s">
        <v>385</v>
      </c>
      <c r="Z131" s="24">
        <v>18970.849999999999</v>
      </c>
      <c r="AA131" s="24">
        <v>5713365.4799999995</v>
      </c>
      <c r="AB131" s="24">
        <f t="shared" si="20"/>
        <v>301.1654975923588</v>
      </c>
      <c r="AC131" s="25" t="s">
        <v>444</v>
      </c>
      <c r="AD131" s="24">
        <v>20784.2</v>
      </c>
      <c r="AE131" s="24">
        <v>6360405.8499999996</v>
      </c>
      <c r="AF131" s="24">
        <f t="shared" si="21"/>
        <v>306.02120120091223</v>
      </c>
      <c r="AG131" s="25" t="s">
        <v>444</v>
      </c>
      <c r="AH131" s="24">
        <v>3427.5</v>
      </c>
      <c r="AI131" s="24">
        <v>1068403.82</v>
      </c>
      <c r="AJ131" s="24">
        <f t="shared" si="22"/>
        <v>311.7151918307805</v>
      </c>
      <c r="AK131" s="24" t="s">
        <v>444</v>
      </c>
      <c r="AL131" s="24" t="s">
        <v>436</v>
      </c>
      <c r="AM131" s="24" t="s">
        <v>436</v>
      </c>
      <c r="AN131" s="24" t="str">
        <f t="shared" si="23"/>
        <v>-</v>
      </c>
      <c r="AO131" s="24" t="s">
        <v>436</v>
      </c>
      <c r="AP131" s="33" t="str">
        <f t="shared" si="24"/>
        <v>///</v>
      </c>
      <c r="AQ131" s="33" t="str">
        <f t="shared" si="25"/>
        <v>///</v>
      </c>
      <c r="AR131" s="33" t="str">
        <f t="shared" si="26"/>
        <v>///</v>
      </c>
      <c r="AT131"/>
    </row>
    <row r="132" spans="1:46" s="22" customFormat="1" x14ac:dyDescent="0.25">
      <c r="A132" s="2" t="s">
        <v>108</v>
      </c>
      <c r="B132" s="24">
        <v>838.2091700000002</v>
      </c>
      <c r="C132" s="24">
        <v>910468.64</v>
      </c>
      <c r="D132" s="24">
        <f t="shared" ref="D132:D195" si="27">+IFERROR((C132/B132),"-")</f>
        <v>1086.2069666930508</v>
      </c>
      <c r="E132" s="25" t="s">
        <v>380</v>
      </c>
      <c r="F132" s="24">
        <v>781.26330000000007</v>
      </c>
      <c r="G132" s="24">
        <v>904329.4</v>
      </c>
      <c r="H132" s="24">
        <f t="shared" ref="H132:H195" si="28">+IFERROR((G132/F132),"-")</f>
        <v>1157.5219263467259</v>
      </c>
      <c r="I132" s="25" t="s">
        <v>369</v>
      </c>
      <c r="J132" s="24">
        <v>1110.0011100000002</v>
      </c>
      <c r="K132" s="24">
        <v>1198981.5199999998</v>
      </c>
      <c r="L132" s="24">
        <f t="shared" ref="L132:L195" si="29">+IFERROR((K132/J132),"-")</f>
        <v>1080.1624513690799</v>
      </c>
      <c r="M132" s="25" t="s">
        <v>369</v>
      </c>
      <c r="N132" s="24">
        <v>848.79620000000011</v>
      </c>
      <c r="O132" s="24">
        <v>912387.55</v>
      </c>
      <c r="P132" s="24">
        <f t="shared" ref="P132:P195" si="30">+IFERROR((O132/N132),"-")</f>
        <v>1074.9194565197158</v>
      </c>
      <c r="Q132" s="25" t="s">
        <v>369</v>
      </c>
      <c r="R132" s="24">
        <v>733.90179999999987</v>
      </c>
      <c r="S132" s="24">
        <v>910979.24</v>
      </c>
      <c r="T132" s="24">
        <f t="shared" ref="T132:T195" si="31">+IFERROR((S132/R132),"-")</f>
        <v>1241.2821987900836</v>
      </c>
      <c r="U132" s="25" t="s">
        <v>369</v>
      </c>
      <c r="V132" s="24">
        <v>545.92740000000015</v>
      </c>
      <c r="W132" s="24">
        <v>782299.3</v>
      </c>
      <c r="X132" s="24">
        <f t="shared" ref="X132:X195" si="32">+IFERROR((W132/V132),"-")</f>
        <v>1432.9731389192041</v>
      </c>
      <c r="Y132" s="25" t="s">
        <v>369</v>
      </c>
      <c r="Z132" s="24">
        <v>1541.6097000000002</v>
      </c>
      <c r="AA132" s="24">
        <v>1140212.9099999999</v>
      </c>
      <c r="AB132" s="24">
        <f t="shared" ref="AB132:AB195" si="33">+IFERROR((AA132/Z132),"-")</f>
        <v>739.6248933825467</v>
      </c>
      <c r="AC132" s="25" t="s">
        <v>369</v>
      </c>
      <c r="AD132" s="24">
        <v>1020.8624000000001</v>
      </c>
      <c r="AE132" s="24">
        <v>1026199.0899999999</v>
      </c>
      <c r="AF132" s="24">
        <f t="shared" ref="AF132:AF195" si="34">+IFERROR((AE132/AD132),"-")</f>
        <v>1005.2276291104459</v>
      </c>
      <c r="AG132" s="25" t="s">
        <v>369</v>
      </c>
      <c r="AH132" s="24">
        <v>157.98950000000002</v>
      </c>
      <c r="AI132" s="24">
        <v>184797.88</v>
      </c>
      <c r="AJ132" s="24">
        <f t="shared" ref="AJ132:AJ195" si="35">+IFERROR((AI132/AH132),"-")</f>
        <v>1169.6845676453181</v>
      </c>
      <c r="AK132" s="24" t="s">
        <v>369</v>
      </c>
      <c r="AL132" s="24" t="s">
        <v>436</v>
      </c>
      <c r="AM132" s="24" t="s">
        <v>436</v>
      </c>
      <c r="AN132" s="24" t="str">
        <f t="shared" ref="AN132:AN195" si="36">+IFERROR((AM132/AL132),"-")</f>
        <v>-</v>
      </c>
      <c r="AO132" s="24" t="s">
        <v>436</v>
      </c>
      <c r="AP132" s="33" t="str">
        <f t="shared" ref="AP132:AP195" si="37">+IFERROR((AL132/AH132-1),"///")</f>
        <v>///</v>
      </c>
      <c r="AQ132" s="33" t="str">
        <f t="shared" si="25"/>
        <v>///</v>
      </c>
      <c r="AR132" s="33" t="str">
        <f t="shared" si="26"/>
        <v>///</v>
      </c>
      <c r="AT132"/>
    </row>
    <row r="133" spans="1:46" s="22" customFormat="1" x14ac:dyDescent="0.25">
      <c r="A133" s="2" t="s">
        <v>109</v>
      </c>
      <c r="B133" s="24">
        <v>399.48685999999998</v>
      </c>
      <c r="C133" s="24">
        <v>1602764.6100000003</v>
      </c>
      <c r="D133" s="24">
        <f t="shared" si="27"/>
        <v>4012.0583941108862</v>
      </c>
      <c r="E133" s="25" t="s">
        <v>374</v>
      </c>
      <c r="F133" s="24">
        <v>386.75295000000011</v>
      </c>
      <c r="G133" s="24">
        <v>1754982.9</v>
      </c>
      <c r="H133" s="24">
        <f t="shared" si="28"/>
        <v>4537.7362991025648</v>
      </c>
      <c r="I133" s="25" t="s">
        <v>374</v>
      </c>
      <c r="J133" s="24">
        <v>263.97575999999998</v>
      </c>
      <c r="K133" s="24">
        <v>1586781.4099999997</v>
      </c>
      <c r="L133" s="24">
        <f t="shared" si="29"/>
        <v>6011.0875710709188</v>
      </c>
      <c r="M133" s="25" t="s">
        <v>374</v>
      </c>
      <c r="N133" s="24">
        <v>215.33049000000003</v>
      </c>
      <c r="O133" s="24">
        <v>1361758.8099999996</v>
      </c>
      <c r="P133" s="24">
        <f t="shared" si="30"/>
        <v>6324.0408267310377</v>
      </c>
      <c r="Q133" s="25" t="s">
        <v>374</v>
      </c>
      <c r="R133" s="24">
        <v>100.63814000000002</v>
      </c>
      <c r="S133" s="24">
        <v>462067.99999999994</v>
      </c>
      <c r="T133" s="24">
        <f t="shared" si="31"/>
        <v>4591.3805640684523</v>
      </c>
      <c r="U133" s="25" t="s">
        <v>374</v>
      </c>
      <c r="V133" s="24">
        <v>82.882890000000032</v>
      </c>
      <c r="W133" s="24">
        <v>299755.52999999997</v>
      </c>
      <c r="X133" s="24">
        <f t="shared" si="32"/>
        <v>3616.6153231384651</v>
      </c>
      <c r="Y133" s="25" t="s">
        <v>374</v>
      </c>
      <c r="Z133" s="24">
        <v>103.30483</v>
      </c>
      <c r="AA133" s="24">
        <v>439569.17999999993</v>
      </c>
      <c r="AB133" s="24">
        <f t="shared" si="33"/>
        <v>4255.0690030659744</v>
      </c>
      <c r="AC133" s="25" t="s">
        <v>374</v>
      </c>
      <c r="AD133" s="24">
        <v>153.41480999999999</v>
      </c>
      <c r="AE133" s="24">
        <v>729032.90000000014</v>
      </c>
      <c r="AF133" s="24">
        <f t="shared" si="34"/>
        <v>4752.0373033085934</v>
      </c>
      <c r="AG133" s="25" t="s">
        <v>367</v>
      </c>
      <c r="AH133" s="24">
        <v>98.385170000000002</v>
      </c>
      <c r="AI133" s="24">
        <v>460350.64999999991</v>
      </c>
      <c r="AJ133" s="24">
        <f t="shared" si="35"/>
        <v>4679.0654526490107</v>
      </c>
      <c r="AK133" s="24" t="s">
        <v>374</v>
      </c>
      <c r="AL133" s="24">
        <v>120.14633000000002</v>
      </c>
      <c r="AM133" s="24">
        <v>634306.58000000007</v>
      </c>
      <c r="AN133" s="24">
        <f t="shared" si="36"/>
        <v>5279.4503169593272</v>
      </c>
      <c r="AO133" s="24" t="s">
        <v>468</v>
      </c>
      <c r="AP133" s="33">
        <f t="shared" si="37"/>
        <v>0.22118333484609543</v>
      </c>
      <c r="AQ133" s="33">
        <f t="shared" si="25"/>
        <v>0.37787701613976266</v>
      </c>
      <c r="AR133" s="33">
        <f t="shared" si="26"/>
        <v>0.12831298693853799</v>
      </c>
      <c r="AT133"/>
    </row>
    <row r="134" spans="1:46" s="22" customFormat="1" x14ac:dyDescent="0.25">
      <c r="A134" s="2" t="s">
        <v>110</v>
      </c>
      <c r="B134" s="24">
        <v>2578.4227899999996</v>
      </c>
      <c r="C134" s="24">
        <v>4403070.0800000019</v>
      </c>
      <c r="D134" s="24">
        <f t="shared" si="27"/>
        <v>1707.6602398476327</v>
      </c>
      <c r="E134" s="25" t="s">
        <v>370</v>
      </c>
      <c r="F134" s="24">
        <v>2630.5430000000001</v>
      </c>
      <c r="G134" s="24">
        <v>4870706.09</v>
      </c>
      <c r="H134" s="24">
        <f t="shared" si="28"/>
        <v>1851.597213959247</v>
      </c>
      <c r="I134" s="25" t="s">
        <v>370</v>
      </c>
      <c r="J134" s="24">
        <v>335.428</v>
      </c>
      <c r="K134" s="24">
        <v>751426.69000000006</v>
      </c>
      <c r="L134" s="24">
        <f t="shared" si="29"/>
        <v>2240.2026366314085</v>
      </c>
      <c r="M134" s="25" t="s">
        <v>370</v>
      </c>
      <c r="N134" s="24">
        <v>328.11149999999998</v>
      </c>
      <c r="O134" s="24">
        <v>725078.71</v>
      </c>
      <c r="P134" s="24">
        <f t="shared" si="30"/>
        <v>2209.8546073514644</v>
      </c>
      <c r="Q134" s="25" t="s">
        <v>370</v>
      </c>
      <c r="R134" s="24">
        <v>489.26727999999997</v>
      </c>
      <c r="S134" s="24">
        <v>1196296.1299999999</v>
      </c>
      <c r="T134" s="24">
        <f t="shared" si="31"/>
        <v>2445.0769117444352</v>
      </c>
      <c r="U134" s="25" t="s">
        <v>370</v>
      </c>
      <c r="V134" s="24">
        <v>296.87700000000007</v>
      </c>
      <c r="W134" s="24">
        <v>615272.65</v>
      </c>
      <c r="X134" s="24">
        <f t="shared" si="32"/>
        <v>2072.4833853750874</v>
      </c>
      <c r="Y134" s="25" t="s">
        <v>370</v>
      </c>
      <c r="Z134" s="24">
        <v>324.59099999999995</v>
      </c>
      <c r="AA134" s="24">
        <v>604805.07999999996</v>
      </c>
      <c r="AB134" s="24">
        <f t="shared" si="33"/>
        <v>1863.283578410985</v>
      </c>
      <c r="AC134" s="25" t="s">
        <v>370</v>
      </c>
      <c r="AD134" s="24">
        <v>314.58</v>
      </c>
      <c r="AE134" s="24">
        <v>563576.16</v>
      </c>
      <c r="AF134" s="24">
        <f t="shared" si="34"/>
        <v>1791.5193591455275</v>
      </c>
      <c r="AG134" s="25" t="s">
        <v>370</v>
      </c>
      <c r="AH134" s="24">
        <v>73.394999999999996</v>
      </c>
      <c r="AI134" s="24">
        <v>135792.29999999999</v>
      </c>
      <c r="AJ134" s="24">
        <f t="shared" si="35"/>
        <v>1850.1573676680973</v>
      </c>
      <c r="AK134" s="24" t="s">
        <v>370</v>
      </c>
      <c r="AL134" s="24">
        <v>133.59097</v>
      </c>
      <c r="AM134" s="24">
        <v>238859.07</v>
      </c>
      <c r="AN134" s="24">
        <f t="shared" si="36"/>
        <v>1787.9881402163635</v>
      </c>
      <c r="AO134" s="24" t="s">
        <v>468</v>
      </c>
      <c r="AP134" s="33">
        <f t="shared" si="37"/>
        <v>0.82016445261938831</v>
      </c>
      <c r="AQ134" s="33">
        <f t="shared" si="25"/>
        <v>0.7590030509830088</v>
      </c>
      <c r="AR134" s="33">
        <f t="shared" si="26"/>
        <v>-3.3602129493498611E-2</v>
      </c>
      <c r="AT134"/>
    </row>
    <row r="135" spans="1:46" s="22" customFormat="1" x14ac:dyDescent="0.25">
      <c r="A135" s="2" t="s">
        <v>111</v>
      </c>
      <c r="B135" s="24">
        <v>35120.143530000016</v>
      </c>
      <c r="C135" s="24">
        <v>52989930.600000024</v>
      </c>
      <c r="D135" s="24">
        <f t="shared" si="27"/>
        <v>1508.8187368806007</v>
      </c>
      <c r="E135" s="25" t="s">
        <v>374</v>
      </c>
      <c r="F135" s="24">
        <v>33281.759287000015</v>
      </c>
      <c r="G135" s="24">
        <v>59631775.49000001</v>
      </c>
      <c r="H135" s="24">
        <f t="shared" si="28"/>
        <v>1791.7254606577367</v>
      </c>
      <c r="I135" s="25" t="s">
        <v>453</v>
      </c>
      <c r="J135" s="24">
        <v>36499.828970000024</v>
      </c>
      <c r="K135" s="24">
        <v>71637703.940000027</v>
      </c>
      <c r="L135" s="24">
        <f t="shared" si="29"/>
        <v>1962.6860169366973</v>
      </c>
      <c r="M135" s="25" t="s">
        <v>367</v>
      </c>
      <c r="N135" s="24">
        <v>31343.562130000035</v>
      </c>
      <c r="O135" s="24">
        <v>67220488.289999977</v>
      </c>
      <c r="P135" s="24">
        <f t="shared" si="30"/>
        <v>2144.6346146362498</v>
      </c>
      <c r="Q135" s="25" t="s">
        <v>367</v>
      </c>
      <c r="R135" s="24">
        <v>32063.624775999997</v>
      </c>
      <c r="S135" s="24">
        <v>68308577.240000024</v>
      </c>
      <c r="T135" s="24">
        <f t="shared" si="31"/>
        <v>2130.4072049623596</v>
      </c>
      <c r="U135" s="25" t="s">
        <v>367</v>
      </c>
      <c r="V135" s="24">
        <v>27696.36212999998</v>
      </c>
      <c r="W135" s="24">
        <v>62778485.210000023</v>
      </c>
      <c r="X135" s="24">
        <f t="shared" si="32"/>
        <v>2266.6689912318848</v>
      </c>
      <c r="Y135" s="25" t="s">
        <v>367</v>
      </c>
      <c r="Z135" s="24">
        <v>24955.01026000001</v>
      </c>
      <c r="AA135" s="24">
        <v>52508627.310000025</v>
      </c>
      <c r="AB135" s="24">
        <f t="shared" si="33"/>
        <v>2104.1316658629175</v>
      </c>
      <c r="AC135" s="25" t="s">
        <v>367</v>
      </c>
      <c r="AD135" s="24">
        <v>23936.930040000021</v>
      </c>
      <c r="AE135" s="24">
        <v>51898623.920000002</v>
      </c>
      <c r="AF135" s="24">
        <f t="shared" si="34"/>
        <v>2168.1403518861584</v>
      </c>
      <c r="AG135" s="25" t="s">
        <v>367</v>
      </c>
      <c r="AH135" s="24">
        <v>22494.047729999998</v>
      </c>
      <c r="AI135" s="24">
        <v>45821332.230000004</v>
      </c>
      <c r="AJ135" s="24">
        <f t="shared" si="35"/>
        <v>2037.0425447656862</v>
      </c>
      <c r="AK135" s="24" t="s">
        <v>369</v>
      </c>
      <c r="AL135" s="24">
        <v>24430.260150000002</v>
      </c>
      <c r="AM135" s="24">
        <v>46269444.759999998</v>
      </c>
      <c r="AN135" s="24">
        <f t="shared" si="36"/>
        <v>1893.9399120561552</v>
      </c>
      <c r="AO135" s="24" t="s">
        <v>369</v>
      </c>
      <c r="AP135" s="33">
        <f t="shared" si="37"/>
        <v>8.6076656511122396E-2</v>
      </c>
      <c r="AQ135" s="33">
        <f t="shared" si="25"/>
        <v>9.7795613569395812E-3</v>
      </c>
      <c r="AR135" s="33">
        <f t="shared" si="26"/>
        <v>-7.0250193388077475E-2</v>
      </c>
      <c r="AT135"/>
    </row>
    <row r="136" spans="1:46" s="22" customFormat="1" x14ac:dyDescent="0.25">
      <c r="A136" s="2" t="s">
        <v>112</v>
      </c>
      <c r="B136" s="24">
        <v>1384.05</v>
      </c>
      <c r="C136" s="24">
        <v>2679575.92</v>
      </c>
      <c r="D136" s="24">
        <f t="shared" si="27"/>
        <v>1936.0398251508254</v>
      </c>
      <c r="E136" s="25" t="s">
        <v>370</v>
      </c>
      <c r="F136" s="24">
        <v>697.9</v>
      </c>
      <c r="G136" s="24">
        <v>1373919.5</v>
      </c>
      <c r="H136" s="24">
        <f t="shared" si="28"/>
        <v>1968.6480871184983</v>
      </c>
      <c r="I136" s="25" t="s">
        <v>370</v>
      </c>
      <c r="J136" s="24">
        <v>603.55500000000006</v>
      </c>
      <c r="K136" s="24">
        <v>1150136.72</v>
      </c>
      <c r="L136" s="24">
        <f t="shared" si="29"/>
        <v>1905.60383063681</v>
      </c>
      <c r="M136" s="25" t="s">
        <v>370</v>
      </c>
      <c r="N136" s="24">
        <v>150.85</v>
      </c>
      <c r="O136" s="24">
        <v>344037.5</v>
      </c>
      <c r="P136" s="24">
        <f t="shared" si="30"/>
        <v>2280.6595956247929</v>
      </c>
      <c r="Q136" s="25" t="s">
        <v>370</v>
      </c>
      <c r="R136" s="24">
        <v>695.6</v>
      </c>
      <c r="S136" s="24">
        <v>1267725</v>
      </c>
      <c r="T136" s="24">
        <f t="shared" si="31"/>
        <v>1822.4913743530765</v>
      </c>
      <c r="U136" s="25" t="s">
        <v>370</v>
      </c>
      <c r="V136" s="24">
        <v>1961.5</v>
      </c>
      <c r="W136" s="24">
        <v>3106815</v>
      </c>
      <c r="X136" s="24">
        <f t="shared" si="32"/>
        <v>1583.8975274024981</v>
      </c>
      <c r="Y136" s="25" t="s">
        <v>370</v>
      </c>
      <c r="Z136" s="24">
        <v>775</v>
      </c>
      <c r="AA136" s="24">
        <v>1449000</v>
      </c>
      <c r="AB136" s="24">
        <f t="shared" si="33"/>
        <v>1869.6774193548388</v>
      </c>
      <c r="AC136" s="25" t="s">
        <v>370</v>
      </c>
      <c r="AD136" s="24">
        <v>1972.5</v>
      </c>
      <c r="AE136" s="24">
        <v>3335146.1399999997</v>
      </c>
      <c r="AF136" s="24">
        <f t="shared" si="34"/>
        <v>1690.8218707224332</v>
      </c>
      <c r="AG136" s="25" t="s">
        <v>370</v>
      </c>
      <c r="AH136" s="24">
        <v>315</v>
      </c>
      <c r="AI136" s="24">
        <v>594175.22</v>
      </c>
      <c r="AJ136" s="24">
        <f t="shared" si="35"/>
        <v>1886.2705396825395</v>
      </c>
      <c r="AK136" s="24" t="s">
        <v>370</v>
      </c>
      <c r="AL136" s="24" t="s">
        <v>436</v>
      </c>
      <c r="AM136" s="24" t="s">
        <v>436</v>
      </c>
      <c r="AN136" s="24" t="str">
        <f t="shared" si="36"/>
        <v>-</v>
      </c>
      <c r="AO136" s="24" t="s">
        <v>436</v>
      </c>
      <c r="AP136" s="33" t="str">
        <f t="shared" si="37"/>
        <v>///</v>
      </c>
      <c r="AQ136" s="33" t="str">
        <f t="shared" si="25"/>
        <v>///</v>
      </c>
      <c r="AR136" s="33" t="str">
        <f t="shared" si="26"/>
        <v>///</v>
      </c>
      <c r="AT136"/>
    </row>
    <row r="137" spans="1:46" s="22" customFormat="1" x14ac:dyDescent="0.25">
      <c r="A137" s="2" t="s">
        <v>113</v>
      </c>
      <c r="B137" s="24">
        <v>13881.565000000001</v>
      </c>
      <c r="C137" s="24">
        <v>7472588.1100000003</v>
      </c>
      <c r="D137" s="24">
        <f t="shared" si="27"/>
        <v>538.31020565764743</v>
      </c>
      <c r="E137" s="25" t="s">
        <v>370</v>
      </c>
      <c r="F137" s="24">
        <v>16535.579999999994</v>
      </c>
      <c r="G137" s="24">
        <v>10351772.469999999</v>
      </c>
      <c r="H137" s="24">
        <f t="shared" si="28"/>
        <v>626.03020093640509</v>
      </c>
      <c r="I137" s="25" t="s">
        <v>370</v>
      </c>
      <c r="J137" s="24">
        <v>20825.065000000002</v>
      </c>
      <c r="K137" s="24">
        <v>12161034.540000001</v>
      </c>
      <c r="L137" s="24">
        <f t="shared" si="29"/>
        <v>583.96142052857931</v>
      </c>
      <c r="M137" s="25" t="s">
        <v>370</v>
      </c>
      <c r="N137" s="24">
        <v>23672.280000000002</v>
      </c>
      <c r="O137" s="24">
        <v>15226223.610000001</v>
      </c>
      <c r="P137" s="24">
        <f t="shared" si="30"/>
        <v>643.20900268161745</v>
      </c>
      <c r="Q137" s="25" t="s">
        <v>370</v>
      </c>
      <c r="R137" s="24">
        <v>24684.544999999998</v>
      </c>
      <c r="S137" s="24">
        <v>16262221.83</v>
      </c>
      <c r="T137" s="24">
        <f t="shared" si="31"/>
        <v>658.80176563918849</v>
      </c>
      <c r="U137" s="25" t="s">
        <v>370</v>
      </c>
      <c r="V137" s="24">
        <v>23370.75</v>
      </c>
      <c r="W137" s="24">
        <v>14757848.449999999</v>
      </c>
      <c r="X137" s="24">
        <f t="shared" si="32"/>
        <v>631.46661745985898</v>
      </c>
      <c r="Y137" s="25" t="s">
        <v>370</v>
      </c>
      <c r="Z137" s="24">
        <v>21869.770000000004</v>
      </c>
      <c r="AA137" s="24">
        <v>11507750.949999999</v>
      </c>
      <c r="AB137" s="24">
        <f t="shared" si="33"/>
        <v>526.19442042600349</v>
      </c>
      <c r="AC137" s="25" t="s">
        <v>370</v>
      </c>
      <c r="AD137" s="24">
        <v>20662.190000000002</v>
      </c>
      <c r="AE137" s="24">
        <v>10081492.5</v>
      </c>
      <c r="AF137" s="24">
        <f t="shared" si="34"/>
        <v>487.91984295953137</v>
      </c>
      <c r="AG137" s="25" t="s">
        <v>370</v>
      </c>
      <c r="AH137" s="24">
        <v>9921.8299999999981</v>
      </c>
      <c r="AI137" s="24">
        <v>4569259.4000000004</v>
      </c>
      <c r="AJ137" s="24">
        <f t="shared" si="35"/>
        <v>460.52587073150835</v>
      </c>
      <c r="AK137" s="24" t="s">
        <v>468</v>
      </c>
      <c r="AL137" s="24">
        <v>4245.3741</v>
      </c>
      <c r="AM137" s="24">
        <v>1988211.62</v>
      </c>
      <c r="AN137" s="24">
        <f t="shared" si="36"/>
        <v>468.32424497054336</v>
      </c>
      <c r="AO137" s="24" t="s">
        <v>468</v>
      </c>
      <c r="AP137" s="33">
        <f t="shared" si="37"/>
        <v>-0.57211783511711034</v>
      </c>
      <c r="AQ137" s="33">
        <f t="shared" si="25"/>
        <v>-0.56487223728204183</v>
      </c>
      <c r="AR137" s="33">
        <f t="shared" si="26"/>
        <v>1.6933628998188288E-2</v>
      </c>
      <c r="AT137"/>
    </row>
    <row r="138" spans="1:46" s="22" customFormat="1" x14ac:dyDescent="0.25">
      <c r="A138" s="2" t="s">
        <v>2435</v>
      </c>
      <c r="B138" s="24">
        <v>836922.37599999993</v>
      </c>
      <c r="C138" s="24">
        <v>283364290.13000005</v>
      </c>
      <c r="D138" s="24">
        <f t="shared" si="27"/>
        <v>338.57893904607477</v>
      </c>
      <c r="E138" s="25" t="s">
        <v>370</v>
      </c>
      <c r="F138" s="24">
        <v>922152.15420000011</v>
      </c>
      <c r="G138" s="24">
        <v>387439267.44</v>
      </c>
      <c r="H138" s="24">
        <f t="shared" si="28"/>
        <v>420.1467899580166</v>
      </c>
      <c r="I138" s="25" t="s">
        <v>370</v>
      </c>
      <c r="J138" s="24">
        <v>875979.85499999986</v>
      </c>
      <c r="K138" s="24">
        <v>342744831.22000015</v>
      </c>
      <c r="L138" s="24">
        <f t="shared" si="29"/>
        <v>391.27022072899177</v>
      </c>
      <c r="M138" s="25" t="s">
        <v>370</v>
      </c>
      <c r="N138" s="24">
        <v>108364.72400000002</v>
      </c>
      <c r="O138" s="24">
        <v>56489747.519999996</v>
      </c>
      <c r="P138" s="24">
        <f t="shared" si="30"/>
        <v>521.29277346749836</v>
      </c>
      <c r="Q138" s="25" t="s">
        <v>370</v>
      </c>
      <c r="R138" s="24">
        <v>278117.97500000003</v>
      </c>
      <c r="S138" s="24">
        <v>130775526.44000001</v>
      </c>
      <c r="T138" s="24">
        <f t="shared" si="31"/>
        <v>470.21601692591065</v>
      </c>
      <c r="U138" s="25" t="s">
        <v>370</v>
      </c>
      <c r="V138" s="24">
        <v>418445.83680000011</v>
      </c>
      <c r="W138" s="24">
        <v>134698149.85000002</v>
      </c>
      <c r="X138" s="24">
        <f t="shared" si="32"/>
        <v>321.90103952302002</v>
      </c>
      <c r="Y138" s="25" t="s">
        <v>370</v>
      </c>
      <c r="Z138" s="24">
        <v>574670.96001999988</v>
      </c>
      <c r="AA138" s="24">
        <v>178365993.79000005</v>
      </c>
      <c r="AB138" s="24">
        <f t="shared" si="33"/>
        <v>310.37934087324078</v>
      </c>
      <c r="AC138" s="25" t="s">
        <v>370</v>
      </c>
      <c r="AD138" s="24">
        <v>703200.2331999999</v>
      </c>
      <c r="AE138" s="24">
        <v>197056615.91</v>
      </c>
      <c r="AF138" s="24">
        <f t="shared" si="34"/>
        <v>280.22831422178206</v>
      </c>
      <c r="AG138" s="25" t="s">
        <v>370</v>
      </c>
      <c r="AH138" s="24">
        <v>605474.92999999993</v>
      </c>
      <c r="AI138" s="24">
        <v>195020571.15000001</v>
      </c>
      <c r="AJ138" s="24">
        <f t="shared" si="35"/>
        <v>322.09520409044853</v>
      </c>
      <c r="AK138" s="24" t="s">
        <v>370</v>
      </c>
      <c r="AL138" s="24">
        <v>646120.60168999992</v>
      </c>
      <c r="AM138" s="24">
        <v>214552344.10999995</v>
      </c>
      <c r="AN138" s="24">
        <f t="shared" si="36"/>
        <v>332.06237898747474</v>
      </c>
      <c r="AO138" s="24" t="s">
        <v>370</v>
      </c>
      <c r="AP138" s="33">
        <f t="shared" si="37"/>
        <v>6.7130230627385323E-2</v>
      </c>
      <c r="AQ138" s="33">
        <f t="shared" si="25"/>
        <v>0.10015237287443424</v>
      </c>
      <c r="AR138" s="33">
        <f t="shared" si="26"/>
        <v>3.0944810014083002E-2</v>
      </c>
      <c r="AT138"/>
    </row>
    <row r="139" spans="1:46" s="22" customFormat="1" x14ac:dyDescent="0.25">
      <c r="A139" s="2" t="s">
        <v>116</v>
      </c>
      <c r="B139" s="24">
        <v>2578.6356000000001</v>
      </c>
      <c r="C139" s="24">
        <v>1007848.91</v>
      </c>
      <c r="D139" s="24">
        <f t="shared" si="27"/>
        <v>390.84580620852358</v>
      </c>
      <c r="E139" s="25" t="s">
        <v>367</v>
      </c>
      <c r="F139" s="24">
        <v>2427.6260000000002</v>
      </c>
      <c r="G139" s="24">
        <v>1134745.9599999997</v>
      </c>
      <c r="H139" s="24">
        <f t="shared" si="28"/>
        <v>467.43030433847701</v>
      </c>
      <c r="I139" s="25" t="s">
        <v>367</v>
      </c>
      <c r="J139" s="24">
        <v>4554.58</v>
      </c>
      <c r="K139" s="24">
        <v>1426826.62</v>
      </c>
      <c r="L139" s="24">
        <f t="shared" si="29"/>
        <v>313.27292966640175</v>
      </c>
      <c r="M139" s="25" t="s">
        <v>367</v>
      </c>
      <c r="N139" s="24">
        <v>3866.34</v>
      </c>
      <c r="O139" s="24">
        <v>1435856.46</v>
      </c>
      <c r="P139" s="24">
        <f t="shared" si="30"/>
        <v>371.37356259408119</v>
      </c>
      <c r="Q139" s="25" t="s">
        <v>367</v>
      </c>
      <c r="R139" s="24">
        <v>1821</v>
      </c>
      <c r="S139" s="24">
        <v>916530</v>
      </c>
      <c r="T139" s="24">
        <f t="shared" si="31"/>
        <v>503.31136738056011</v>
      </c>
      <c r="U139" s="25" t="s">
        <v>367</v>
      </c>
      <c r="V139" s="24">
        <v>3304.1</v>
      </c>
      <c r="W139" s="24">
        <v>1028290.1</v>
      </c>
      <c r="X139" s="24">
        <f t="shared" si="32"/>
        <v>311.21639780878303</v>
      </c>
      <c r="Y139" s="25" t="s">
        <v>367</v>
      </c>
      <c r="Z139" s="24">
        <v>3023</v>
      </c>
      <c r="AA139" s="24">
        <v>815859</v>
      </c>
      <c r="AB139" s="24">
        <f t="shared" si="33"/>
        <v>269.88389017532251</v>
      </c>
      <c r="AC139" s="25" t="s">
        <v>367</v>
      </c>
      <c r="AD139" s="24">
        <v>6189.88</v>
      </c>
      <c r="AE139" s="24">
        <v>1132018.3999999999</v>
      </c>
      <c r="AF139" s="24">
        <f t="shared" si="34"/>
        <v>182.882123724531</v>
      </c>
      <c r="AG139" s="25" t="s">
        <v>367</v>
      </c>
      <c r="AH139" s="24">
        <v>2464.44</v>
      </c>
      <c r="AI139" s="24">
        <v>527241.65999999992</v>
      </c>
      <c r="AJ139" s="24">
        <f t="shared" si="35"/>
        <v>213.93974290305297</v>
      </c>
      <c r="AK139" s="24" t="s">
        <v>367</v>
      </c>
      <c r="AL139" s="24">
        <v>1327.5700000000002</v>
      </c>
      <c r="AM139" s="24">
        <v>328093.03000000003</v>
      </c>
      <c r="AN139" s="24">
        <f t="shared" si="36"/>
        <v>247.13802662006523</v>
      </c>
      <c r="AO139" s="24" t="s">
        <v>468</v>
      </c>
      <c r="AP139" s="33">
        <f t="shared" si="37"/>
        <v>-0.46130966872798684</v>
      </c>
      <c r="AQ139" s="33">
        <f t="shared" si="25"/>
        <v>-0.37771793298731349</v>
      </c>
      <c r="AR139" s="33">
        <f t="shared" si="26"/>
        <v>0.15517586057891131</v>
      </c>
      <c r="AT139"/>
    </row>
    <row r="140" spans="1:46" s="22" customFormat="1" x14ac:dyDescent="0.25">
      <c r="A140" s="2" t="s">
        <v>332</v>
      </c>
      <c r="B140" s="24" t="s">
        <v>436</v>
      </c>
      <c r="C140" s="24" t="s">
        <v>436</v>
      </c>
      <c r="D140" s="24" t="str">
        <f t="shared" si="27"/>
        <v>-</v>
      </c>
      <c r="E140" s="25" t="s">
        <v>436</v>
      </c>
      <c r="F140" s="24" t="s">
        <v>436</v>
      </c>
      <c r="G140" s="24" t="s">
        <v>436</v>
      </c>
      <c r="H140" s="24" t="str">
        <f t="shared" si="28"/>
        <v>-</v>
      </c>
      <c r="I140" s="25" t="s">
        <v>436</v>
      </c>
      <c r="J140" s="24" t="s">
        <v>436</v>
      </c>
      <c r="K140" s="24" t="s">
        <v>436</v>
      </c>
      <c r="L140" s="24" t="str">
        <f t="shared" si="29"/>
        <v>-</v>
      </c>
      <c r="M140" s="25" t="s">
        <v>436</v>
      </c>
      <c r="N140" s="24" t="s">
        <v>436</v>
      </c>
      <c r="O140" s="24" t="s">
        <v>436</v>
      </c>
      <c r="P140" s="24" t="str">
        <f t="shared" si="30"/>
        <v>-</v>
      </c>
      <c r="Q140" s="25" t="s">
        <v>436</v>
      </c>
      <c r="R140" s="24">
        <v>0.5</v>
      </c>
      <c r="S140" s="24">
        <v>2335</v>
      </c>
      <c r="T140" s="24">
        <f t="shared" si="31"/>
        <v>4670</v>
      </c>
      <c r="U140" s="25" t="s">
        <v>370</v>
      </c>
      <c r="V140" s="24" t="s">
        <v>436</v>
      </c>
      <c r="W140" s="24" t="s">
        <v>436</v>
      </c>
      <c r="X140" s="24" t="str">
        <f t="shared" si="32"/>
        <v>-</v>
      </c>
      <c r="Y140" s="25" t="s">
        <v>436</v>
      </c>
      <c r="Z140" s="24" t="s">
        <v>436</v>
      </c>
      <c r="AA140" s="24" t="s">
        <v>436</v>
      </c>
      <c r="AB140" s="24" t="str">
        <f t="shared" si="33"/>
        <v>-</v>
      </c>
      <c r="AC140" s="25" t="s">
        <v>436</v>
      </c>
      <c r="AD140" s="24">
        <v>7.5</v>
      </c>
      <c r="AE140" s="24">
        <v>19950</v>
      </c>
      <c r="AF140" s="24">
        <f t="shared" si="34"/>
        <v>2660</v>
      </c>
      <c r="AG140" s="25" t="s">
        <v>377</v>
      </c>
      <c r="AH140" s="24" t="s">
        <v>436</v>
      </c>
      <c r="AI140" s="24" t="s">
        <v>436</v>
      </c>
      <c r="AJ140" s="24" t="str">
        <f t="shared" si="35"/>
        <v>-</v>
      </c>
      <c r="AK140" s="24" t="s">
        <v>436</v>
      </c>
      <c r="AL140" s="24" t="s">
        <v>436</v>
      </c>
      <c r="AM140" s="24" t="s">
        <v>436</v>
      </c>
      <c r="AN140" s="24" t="str">
        <f t="shared" si="36"/>
        <v>-</v>
      </c>
      <c r="AO140" s="24" t="s">
        <v>436</v>
      </c>
      <c r="AP140" s="33" t="str">
        <f t="shared" si="37"/>
        <v>///</v>
      </c>
      <c r="AQ140" s="33" t="str">
        <f t="shared" si="25"/>
        <v>///</v>
      </c>
      <c r="AR140" s="33" t="str">
        <f t="shared" si="26"/>
        <v>///</v>
      </c>
      <c r="AT140"/>
    </row>
    <row r="141" spans="1:46" s="22" customFormat="1" x14ac:dyDescent="0.25">
      <c r="A141" s="2" t="s">
        <v>117</v>
      </c>
      <c r="B141" s="24">
        <v>545482.82300999993</v>
      </c>
      <c r="C141" s="24">
        <v>228088986.0200001</v>
      </c>
      <c r="D141" s="24">
        <f t="shared" si="27"/>
        <v>418.14146366955117</v>
      </c>
      <c r="E141" s="25" t="s">
        <v>370</v>
      </c>
      <c r="F141" s="24">
        <v>504017.82539000001</v>
      </c>
      <c r="G141" s="24">
        <v>234860673.18999991</v>
      </c>
      <c r="H141" s="24">
        <f t="shared" si="28"/>
        <v>465.97691859066475</v>
      </c>
      <c r="I141" s="25" t="s">
        <v>370</v>
      </c>
      <c r="J141" s="24">
        <v>647741.60279999988</v>
      </c>
      <c r="K141" s="24">
        <v>318959881.03999996</v>
      </c>
      <c r="L141" s="24">
        <f t="shared" si="29"/>
        <v>492.41839594867537</v>
      </c>
      <c r="M141" s="25" t="s">
        <v>370</v>
      </c>
      <c r="N141" s="24">
        <v>564049.20338000008</v>
      </c>
      <c r="O141" s="24">
        <v>308325223.69000006</v>
      </c>
      <c r="P141" s="24">
        <f t="shared" si="30"/>
        <v>546.6282406612695</v>
      </c>
      <c r="Q141" s="25" t="s">
        <v>370</v>
      </c>
      <c r="R141" s="24">
        <v>610278.67640000035</v>
      </c>
      <c r="S141" s="24">
        <v>335118410.67000008</v>
      </c>
      <c r="T141" s="24">
        <f t="shared" si="31"/>
        <v>549.12357850489673</v>
      </c>
      <c r="U141" s="25" t="s">
        <v>370</v>
      </c>
      <c r="V141" s="24">
        <v>586316.06610000005</v>
      </c>
      <c r="W141" s="24">
        <v>316305299.29999989</v>
      </c>
      <c r="X141" s="24">
        <f t="shared" si="32"/>
        <v>539.47916079456695</v>
      </c>
      <c r="Y141" s="25" t="s">
        <v>370</v>
      </c>
      <c r="Z141" s="24">
        <v>500549.228</v>
      </c>
      <c r="AA141" s="24">
        <v>252600733.67000002</v>
      </c>
      <c r="AB141" s="24">
        <f t="shared" si="33"/>
        <v>504.64713466704222</v>
      </c>
      <c r="AC141" s="25" t="s">
        <v>370</v>
      </c>
      <c r="AD141" s="24">
        <v>523674.69560000015</v>
      </c>
      <c r="AE141" s="24">
        <v>256172044.81000006</v>
      </c>
      <c r="AF141" s="24">
        <f t="shared" si="34"/>
        <v>489.1816369253645</v>
      </c>
      <c r="AG141" s="25" t="s">
        <v>370</v>
      </c>
      <c r="AH141" s="24">
        <v>469400.58139999997</v>
      </c>
      <c r="AI141" s="24">
        <v>228126915.45999998</v>
      </c>
      <c r="AJ141" s="24">
        <f t="shared" si="35"/>
        <v>485.9962354107131</v>
      </c>
      <c r="AK141" s="24" t="s">
        <v>370</v>
      </c>
      <c r="AL141" s="24">
        <v>594100.049</v>
      </c>
      <c r="AM141" s="24">
        <v>283893464.63999999</v>
      </c>
      <c r="AN141" s="24">
        <f t="shared" si="36"/>
        <v>477.85463932860233</v>
      </c>
      <c r="AO141" s="24" t="s">
        <v>370</v>
      </c>
      <c r="AP141" s="33">
        <f t="shared" si="37"/>
        <v>0.26565682391802858</v>
      </c>
      <c r="AQ141" s="33">
        <f t="shared" si="25"/>
        <v>0.24445405342701965</v>
      </c>
      <c r="AR141" s="33">
        <f t="shared" si="26"/>
        <v>-1.6752385078107279E-2</v>
      </c>
      <c r="AT141"/>
    </row>
    <row r="142" spans="1:46" s="22" customFormat="1" x14ac:dyDescent="0.25">
      <c r="A142" s="2" t="s">
        <v>118</v>
      </c>
      <c r="B142" s="24">
        <v>99506.946180000028</v>
      </c>
      <c r="C142" s="24">
        <v>36295182.839999996</v>
      </c>
      <c r="D142" s="24">
        <f t="shared" si="27"/>
        <v>364.75024340858516</v>
      </c>
      <c r="E142" s="25" t="s">
        <v>367</v>
      </c>
      <c r="F142" s="24">
        <v>106508.02261999999</v>
      </c>
      <c r="G142" s="24">
        <v>42697524.179999992</v>
      </c>
      <c r="H142" s="24">
        <f t="shared" si="28"/>
        <v>400.8855213877784</v>
      </c>
      <c r="I142" s="25" t="s">
        <v>367</v>
      </c>
      <c r="J142" s="24">
        <v>126883.16214000001</v>
      </c>
      <c r="K142" s="24">
        <v>53721756.079999968</v>
      </c>
      <c r="L142" s="24">
        <f t="shared" si="29"/>
        <v>423.39547008392333</v>
      </c>
      <c r="M142" s="25" t="s">
        <v>367</v>
      </c>
      <c r="N142" s="24">
        <v>115040.08163</v>
      </c>
      <c r="O142" s="24">
        <v>52359645.470000021</v>
      </c>
      <c r="P142" s="24">
        <f t="shared" si="30"/>
        <v>455.14263140392052</v>
      </c>
      <c r="Q142" s="25" t="s">
        <v>367</v>
      </c>
      <c r="R142" s="24">
        <v>95483.679829999965</v>
      </c>
      <c r="S142" s="24">
        <v>43342872.240000017</v>
      </c>
      <c r="T142" s="24">
        <f t="shared" si="31"/>
        <v>453.92963820799611</v>
      </c>
      <c r="U142" s="25" t="s">
        <v>367</v>
      </c>
      <c r="V142" s="24">
        <v>114755.15804000002</v>
      </c>
      <c r="W142" s="24">
        <v>42180183.31000001</v>
      </c>
      <c r="X142" s="24">
        <f t="shared" si="32"/>
        <v>367.56677460456575</v>
      </c>
      <c r="Y142" s="25" t="s">
        <v>367</v>
      </c>
      <c r="Z142" s="24">
        <v>94732.945890000003</v>
      </c>
      <c r="AA142" s="24">
        <v>36381719.730000004</v>
      </c>
      <c r="AB142" s="24">
        <f t="shared" si="33"/>
        <v>384.04505832896785</v>
      </c>
      <c r="AC142" s="25" t="s">
        <v>367</v>
      </c>
      <c r="AD142" s="24">
        <v>93324.123309999981</v>
      </c>
      <c r="AE142" s="24">
        <v>37830201.949999981</v>
      </c>
      <c r="AF142" s="24">
        <f t="shared" si="34"/>
        <v>405.36359312304791</v>
      </c>
      <c r="AG142" s="25" t="s">
        <v>367</v>
      </c>
      <c r="AH142" s="24">
        <v>107996.87448000003</v>
      </c>
      <c r="AI142" s="24">
        <v>39939253.890000001</v>
      </c>
      <c r="AJ142" s="24">
        <f t="shared" si="35"/>
        <v>369.8186089394315</v>
      </c>
      <c r="AK142" s="24" t="s">
        <v>468</v>
      </c>
      <c r="AL142" s="24">
        <v>113083.98637999994</v>
      </c>
      <c r="AM142" s="24">
        <v>40223495.590000011</v>
      </c>
      <c r="AN142" s="24">
        <f t="shared" si="36"/>
        <v>355.69576982222435</v>
      </c>
      <c r="AO142" s="24" t="s">
        <v>468</v>
      </c>
      <c r="AP142" s="33">
        <f t="shared" si="37"/>
        <v>4.710425115999084E-2</v>
      </c>
      <c r="AQ142" s="33">
        <f t="shared" si="25"/>
        <v>7.1168505246208547E-3</v>
      </c>
      <c r="AR142" s="33">
        <f t="shared" si="26"/>
        <v>-3.8188557243532761E-2</v>
      </c>
      <c r="AT142"/>
    </row>
    <row r="143" spans="1:46" s="22" customFormat="1" x14ac:dyDescent="0.25">
      <c r="A143" s="2" t="s">
        <v>119</v>
      </c>
      <c r="B143" s="24">
        <v>238992.79306000005</v>
      </c>
      <c r="C143" s="24">
        <v>41077231.750000007</v>
      </c>
      <c r="D143" s="24">
        <f t="shared" si="27"/>
        <v>171.87644541100204</v>
      </c>
      <c r="E143" s="25" t="s">
        <v>367</v>
      </c>
      <c r="F143" s="24">
        <v>485901.96040000021</v>
      </c>
      <c r="G143" s="24">
        <v>111617563.48999998</v>
      </c>
      <c r="H143" s="24">
        <f t="shared" si="28"/>
        <v>229.71210776370421</v>
      </c>
      <c r="I143" s="25" t="s">
        <v>367</v>
      </c>
      <c r="J143" s="24">
        <v>314397.13298999995</v>
      </c>
      <c r="K143" s="24">
        <v>64154494.259999976</v>
      </c>
      <c r="L143" s="24">
        <f t="shared" si="29"/>
        <v>204.05559570430478</v>
      </c>
      <c r="M143" s="25" t="s">
        <v>367</v>
      </c>
      <c r="N143" s="24">
        <v>72263.861860000005</v>
      </c>
      <c r="O143" s="24">
        <v>17821575.510000002</v>
      </c>
      <c r="P143" s="24">
        <f t="shared" si="30"/>
        <v>246.61808892149347</v>
      </c>
      <c r="Q143" s="25" t="s">
        <v>367</v>
      </c>
      <c r="R143" s="24">
        <v>72312.145589999956</v>
      </c>
      <c r="S143" s="24">
        <v>15391552.32</v>
      </c>
      <c r="T143" s="24">
        <f t="shared" si="31"/>
        <v>212.84878486759348</v>
      </c>
      <c r="U143" s="25" t="s">
        <v>367</v>
      </c>
      <c r="V143" s="24">
        <v>748794.45207</v>
      </c>
      <c r="W143" s="24">
        <v>39634215.68</v>
      </c>
      <c r="X143" s="24">
        <f t="shared" si="32"/>
        <v>52.930701570282004</v>
      </c>
      <c r="Y143" s="25" t="s">
        <v>367</v>
      </c>
      <c r="Z143" s="24">
        <v>65035.358059999999</v>
      </c>
      <c r="AA143" s="24">
        <v>15113073.509999998</v>
      </c>
      <c r="AB143" s="24">
        <f t="shared" si="33"/>
        <v>232.38241413320202</v>
      </c>
      <c r="AC143" s="25" t="s">
        <v>374</v>
      </c>
      <c r="AD143" s="24">
        <v>42495.586669999975</v>
      </c>
      <c r="AE143" s="24">
        <v>11382906.970000001</v>
      </c>
      <c r="AF143" s="24">
        <f t="shared" si="34"/>
        <v>267.86092067381281</v>
      </c>
      <c r="AG143" s="25" t="s">
        <v>374</v>
      </c>
      <c r="AH143" s="24">
        <v>38625.240109999984</v>
      </c>
      <c r="AI143" s="24">
        <v>9101369.9299999997</v>
      </c>
      <c r="AJ143" s="24">
        <f t="shared" si="35"/>
        <v>235.63270814836116</v>
      </c>
      <c r="AK143" s="24" t="s">
        <v>374</v>
      </c>
      <c r="AL143" s="24">
        <v>22677.197160000003</v>
      </c>
      <c r="AM143" s="24">
        <v>5922202.96</v>
      </c>
      <c r="AN143" s="24">
        <f t="shared" si="36"/>
        <v>261.15233369519285</v>
      </c>
      <c r="AO143" s="24" t="s">
        <v>468</v>
      </c>
      <c r="AP143" s="33">
        <f t="shared" si="37"/>
        <v>-0.41289174914076643</v>
      </c>
      <c r="AQ143" s="33">
        <f t="shared" si="25"/>
        <v>-0.34930642248930099</v>
      </c>
      <c r="AR143" s="33">
        <f t="shared" si="26"/>
        <v>0.10830256014697159</v>
      </c>
      <c r="AT143"/>
    </row>
    <row r="144" spans="1:46" s="22" customFormat="1" x14ac:dyDescent="0.25">
      <c r="A144" s="2" t="s">
        <v>2371</v>
      </c>
      <c r="B144" s="24">
        <v>212.38660000000002</v>
      </c>
      <c r="C144" s="24">
        <v>112877.43</v>
      </c>
      <c r="D144" s="24">
        <f t="shared" si="27"/>
        <v>531.4715240980363</v>
      </c>
      <c r="E144" s="25" t="s">
        <v>374</v>
      </c>
      <c r="F144" s="24">
        <v>250.20117999999997</v>
      </c>
      <c r="G144" s="24">
        <v>136487.28999999998</v>
      </c>
      <c r="H144" s="24">
        <f t="shared" si="28"/>
        <v>545.51017705032405</v>
      </c>
      <c r="I144" s="25" t="s">
        <v>367</v>
      </c>
      <c r="J144" s="24">
        <v>170.70017999999999</v>
      </c>
      <c r="K144" s="24">
        <v>132055.97</v>
      </c>
      <c r="L144" s="24">
        <f t="shared" si="29"/>
        <v>773.61353690429621</v>
      </c>
      <c r="M144" s="25" t="s">
        <v>374</v>
      </c>
      <c r="N144" s="24">
        <v>201.78943999999998</v>
      </c>
      <c r="O144" s="24">
        <v>183936.94999999998</v>
      </c>
      <c r="P144" s="24">
        <f t="shared" si="30"/>
        <v>911.5291166871765</v>
      </c>
      <c r="Q144" s="25" t="s">
        <v>374</v>
      </c>
      <c r="R144" s="24">
        <v>108.02567999999999</v>
      </c>
      <c r="S144" s="24">
        <v>65591.83</v>
      </c>
      <c r="T144" s="24">
        <f t="shared" si="31"/>
        <v>607.18738359249403</v>
      </c>
      <c r="U144" s="25" t="s">
        <v>374</v>
      </c>
      <c r="V144" s="24">
        <v>28.045000000000002</v>
      </c>
      <c r="W144" s="24">
        <v>19605</v>
      </c>
      <c r="X144" s="24">
        <f t="shared" si="32"/>
        <v>699.05509003387408</v>
      </c>
      <c r="Y144" s="25" t="s">
        <v>380</v>
      </c>
      <c r="Z144" s="24">
        <v>42.053060000000002</v>
      </c>
      <c r="AA144" s="24">
        <v>59811.1</v>
      </c>
      <c r="AB144" s="24">
        <f t="shared" si="33"/>
        <v>1422.2769995810054</v>
      </c>
      <c r="AC144" s="25" t="s">
        <v>367</v>
      </c>
      <c r="AD144" s="24">
        <v>55.561320000000002</v>
      </c>
      <c r="AE144" s="24">
        <v>73304.97</v>
      </c>
      <c r="AF144" s="24">
        <f t="shared" si="34"/>
        <v>1319.3525639779616</v>
      </c>
      <c r="AG144" s="25" t="s">
        <v>370</v>
      </c>
      <c r="AH144" s="24" t="s">
        <v>436</v>
      </c>
      <c r="AI144" s="24" t="s">
        <v>436</v>
      </c>
      <c r="AJ144" s="24" t="str">
        <f t="shared" si="35"/>
        <v>-</v>
      </c>
      <c r="AK144" s="24" t="s">
        <v>436</v>
      </c>
      <c r="AL144" s="24" t="s">
        <v>436</v>
      </c>
      <c r="AM144" s="24" t="s">
        <v>436</v>
      </c>
      <c r="AN144" s="24" t="str">
        <f t="shared" si="36"/>
        <v>-</v>
      </c>
      <c r="AO144" s="24" t="s">
        <v>436</v>
      </c>
      <c r="AP144" s="33" t="str">
        <f t="shared" si="37"/>
        <v>///</v>
      </c>
      <c r="AQ144" s="33" t="str">
        <f t="shared" si="25"/>
        <v>///</v>
      </c>
      <c r="AR144" s="33" t="str">
        <f t="shared" si="26"/>
        <v>///</v>
      </c>
      <c r="AT144"/>
    </row>
    <row r="145" spans="1:46" s="22" customFormat="1" x14ac:dyDescent="0.25">
      <c r="A145" s="2" t="s">
        <v>2372</v>
      </c>
      <c r="B145" s="24">
        <v>284.28475999999995</v>
      </c>
      <c r="C145" s="24">
        <v>330396.46999999997</v>
      </c>
      <c r="D145" s="24">
        <f t="shared" si="27"/>
        <v>1162.2025394537507</v>
      </c>
      <c r="E145" s="25" t="s">
        <v>369</v>
      </c>
      <c r="F145" s="24">
        <v>191.32382000000004</v>
      </c>
      <c r="G145" s="24">
        <v>185096.65000000002</v>
      </c>
      <c r="H145" s="24">
        <f t="shared" si="28"/>
        <v>967.45219701341932</v>
      </c>
      <c r="I145" s="25" t="s">
        <v>369</v>
      </c>
      <c r="J145" s="24">
        <v>169.12152000000003</v>
      </c>
      <c r="K145" s="24">
        <v>236160.32000000004</v>
      </c>
      <c r="L145" s="24">
        <f t="shared" si="29"/>
        <v>1396.3942613571589</v>
      </c>
      <c r="M145" s="25" t="s">
        <v>374</v>
      </c>
      <c r="N145" s="24">
        <v>85.276430000000005</v>
      </c>
      <c r="O145" s="24">
        <v>224844.06000000006</v>
      </c>
      <c r="P145" s="24">
        <f t="shared" si="30"/>
        <v>2636.6495407933944</v>
      </c>
      <c r="Q145" s="25" t="s">
        <v>374</v>
      </c>
      <c r="R145" s="24">
        <v>136.71569</v>
      </c>
      <c r="S145" s="24">
        <v>107306.54000000001</v>
      </c>
      <c r="T145" s="24">
        <f t="shared" si="31"/>
        <v>784.88825971620383</v>
      </c>
      <c r="U145" s="25" t="s">
        <v>370</v>
      </c>
      <c r="V145" s="24">
        <v>125.462</v>
      </c>
      <c r="W145" s="24">
        <v>70480.31</v>
      </c>
      <c r="X145" s="24">
        <f t="shared" si="32"/>
        <v>561.76619215379958</v>
      </c>
      <c r="Y145" s="25" t="s">
        <v>370</v>
      </c>
      <c r="Z145" s="24">
        <v>43.752809999999997</v>
      </c>
      <c r="AA145" s="24">
        <v>40850.730000000003</v>
      </c>
      <c r="AB145" s="24">
        <f t="shared" si="33"/>
        <v>933.67100307385988</v>
      </c>
      <c r="AC145" s="25" t="s">
        <v>374</v>
      </c>
      <c r="AD145" s="24">
        <v>132.41677000000001</v>
      </c>
      <c r="AE145" s="24">
        <v>81261.76999999999</v>
      </c>
      <c r="AF145" s="24">
        <f t="shared" si="34"/>
        <v>613.68186219917595</v>
      </c>
      <c r="AG145" s="25" t="s">
        <v>370</v>
      </c>
      <c r="AH145" s="24">
        <v>6.8776000000000002</v>
      </c>
      <c r="AI145" s="24">
        <v>17205.91</v>
      </c>
      <c r="AJ145" s="24">
        <f t="shared" si="35"/>
        <v>2501.7317087356055</v>
      </c>
      <c r="AK145" s="24" t="s">
        <v>468</v>
      </c>
      <c r="AL145" s="24" t="s">
        <v>436</v>
      </c>
      <c r="AM145" s="24" t="s">
        <v>436</v>
      </c>
      <c r="AN145" s="24" t="str">
        <f t="shared" si="36"/>
        <v>-</v>
      </c>
      <c r="AO145" s="24" t="s">
        <v>436</v>
      </c>
      <c r="AP145" s="33" t="str">
        <f t="shared" si="37"/>
        <v>///</v>
      </c>
      <c r="AQ145" s="33" t="str">
        <f t="shared" si="25"/>
        <v>///</v>
      </c>
      <c r="AR145" s="33" t="str">
        <f t="shared" si="26"/>
        <v>///</v>
      </c>
      <c r="AT145"/>
    </row>
    <row r="146" spans="1:46" s="22" customFormat="1" x14ac:dyDescent="0.25">
      <c r="A146" s="2" t="s">
        <v>122</v>
      </c>
      <c r="B146" s="24">
        <v>16609.09</v>
      </c>
      <c r="C146" s="24">
        <v>1681659.3800000004</v>
      </c>
      <c r="D146" s="24">
        <f t="shared" si="27"/>
        <v>101.2493387657</v>
      </c>
      <c r="E146" s="25" t="s">
        <v>367</v>
      </c>
      <c r="F146" s="24">
        <v>13166.872999999998</v>
      </c>
      <c r="G146" s="24">
        <v>2321684.9999999995</v>
      </c>
      <c r="H146" s="24">
        <f t="shared" si="28"/>
        <v>176.32774311713951</v>
      </c>
      <c r="I146" s="25" t="s">
        <v>367</v>
      </c>
      <c r="J146" s="24">
        <v>26008.321000000004</v>
      </c>
      <c r="K146" s="24">
        <v>4539180.0900000008</v>
      </c>
      <c r="L146" s="24">
        <f t="shared" si="29"/>
        <v>174.52799394470716</v>
      </c>
      <c r="M146" s="25" t="s">
        <v>367</v>
      </c>
      <c r="N146" s="24">
        <v>18447.55</v>
      </c>
      <c r="O146" s="24">
        <v>3062877.85</v>
      </c>
      <c r="P146" s="24">
        <f t="shared" si="30"/>
        <v>166.03168713460596</v>
      </c>
      <c r="Q146" s="25" t="s">
        <v>367</v>
      </c>
      <c r="R146" s="24">
        <v>14071.419999999998</v>
      </c>
      <c r="S146" s="24">
        <v>2009527.64</v>
      </c>
      <c r="T146" s="24">
        <f t="shared" si="31"/>
        <v>142.80915785329412</v>
      </c>
      <c r="U146" s="25" t="s">
        <v>367</v>
      </c>
      <c r="V146" s="24">
        <v>25816.350000000002</v>
      </c>
      <c r="W146" s="24">
        <v>3188083.3000000003</v>
      </c>
      <c r="X146" s="24">
        <f t="shared" si="32"/>
        <v>123.49086141146987</v>
      </c>
      <c r="Y146" s="25" t="s">
        <v>367</v>
      </c>
      <c r="Z146" s="24">
        <v>53.02</v>
      </c>
      <c r="AA146" s="24">
        <v>18557</v>
      </c>
      <c r="AB146" s="24">
        <f t="shared" si="33"/>
        <v>350</v>
      </c>
      <c r="AC146" s="25" t="s">
        <v>367</v>
      </c>
      <c r="AD146" s="24" t="s">
        <v>436</v>
      </c>
      <c r="AE146" s="24" t="s">
        <v>436</v>
      </c>
      <c r="AF146" s="24" t="str">
        <f t="shared" si="34"/>
        <v>-</v>
      </c>
      <c r="AG146" s="25" t="s">
        <v>436</v>
      </c>
      <c r="AH146" s="24" t="s">
        <v>436</v>
      </c>
      <c r="AI146" s="24" t="s">
        <v>436</v>
      </c>
      <c r="AJ146" s="24" t="str">
        <f t="shared" si="35"/>
        <v>-</v>
      </c>
      <c r="AK146" s="24" t="s">
        <v>436</v>
      </c>
      <c r="AL146" s="24" t="s">
        <v>436</v>
      </c>
      <c r="AM146" s="24" t="s">
        <v>436</v>
      </c>
      <c r="AN146" s="24" t="str">
        <f t="shared" si="36"/>
        <v>-</v>
      </c>
      <c r="AO146" s="24" t="s">
        <v>436</v>
      </c>
      <c r="AP146" s="33" t="str">
        <f t="shared" si="37"/>
        <v>///</v>
      </c>
      <c r="AQ146" s="33" t="str">
        <f t="shared" si="25"/>
        <v>///</v>
      </c>
      <c r="AR146" s="33" t="str">
        <f t="shared" si="26"/>
        <v>///</v>
      </c>
      <c r="AT146"/>
    </row>
    <row r="147" spans="1:46" s="22" customFormat="1" x14ac:dyDescent="0.25">
      <c r="A147" s="2" t="s">
        <v>123</v>
      </c>
      <c r="B147" s="24" t="s">
        <v>436</v>
      </c>
      <c r="C147" s="24" t="s">
        <v>436</v>
      </c>
      <c r="D147" s="24" t="str">
        <f t="shared" si="27"/>
        <v>-</v>
      </c>
      <c r="E147" s="25" t="s">
        <v>436</v>
      </c>
      <c r="F147" s="24">
        <v>5.0999999999999996</v>
      </c>
      <c r="G147" s="24">
        <v>7410</v>
      </c>
      <c r="H147" s="24">
        <f t="shared" si="28"/>
        <v>1452.9411764705883</v>
      </c>
      <c r="I147" s="25" t="s">
        <v>374</v>
      </c>
      <c r="J147" s="24">
        <v>3.9</v>
      </c>
      <c r="K147" s="24">
        <v>6240</v>
      </c>
      <c r="L147" s="24">
        <f t="shared" si="29"/>
        <v>1600</v>
      </c>
      <c r="M147" s="25" t="s">
        <v>374</v>
      </c>
      <c r="N147" s="24">
        <v>7.5</v>
      </c>
      <c r="O147" s="24">
        <v>6750</v>
      </c>
      <c r="P147" s="24">
        <f t="shared" si="30"/>
        <v>900</v>
      </c>
      <c r="Q147" s="25" t="s">
        <v>374</v>
      </c>
      <c r="R147" s="24" t="s">
        <v>436</v>
      </c>
      <c r="S147" s="24" t="s">
        <v>436</v>
      </c>
      <c r="T147" s="24" t="str">
        <f t="shared" si="31"/>
        <v>-</v>
      </c>
      <c r="U147" s="25" t="s">
        <v>436</v>
      </c>
      <c r="V147" s="24">
        <v>6.3</v>
      </c>
      <c r="W147" s="24">
        <v>5985</v>
      </c>
      <c r="X147" s="24">
        <f t="shared" si="32"/>
        <v>950</v>
      </c>
      <c r="Y147" s="25" t="s">
        <v>374</v>
      </c>
      <c r="Z147" s="24">
        <v>3</v>
      </c>
      <c r="AA147" s="24">
        <v>4800</v>
      </c>
      <c r="AB147" s="24">
        <f t="shared" si="33"/>
        <v>1600</v>
      </c>
      <c r="AC147" s="25" t="s">
        <v>374</v>
      </c>
      <c r="AD147" s="24">
        <v>6</v>
      </c>
      <c r="AE147" s="24">
        <v>11250</v>
      </c>
      <c r="AF147" s="24">
        <f t="shared" si="34"/>
        <v>1875</v>
      </c>
      <c r="AG147" s="25" t="s">
        <v>374</v>
      </c>
      <c r="AH147" s="24" t="s">
        <v>436</v>
      </c>
      <c r="AI147" s="24" t="s">
        <v>436</v>
      </c>
      <c r="AJ147" s="24" t="str">
        <f t="shared" si="35"/>
        <v>-</v>
      </c>
      <c r="AK147" s="24" t="s">
        <v>436</v>
      </c>
      <c r="AL147" s="24" t="s">
        <v>436</v>
      </c>
      <c r="AM147" s="24" t="s">
        <v>436</v>
      </c>
      <c r="AN147" s="24" t="str">
        <f t="shared" si="36"/>
        <v>-</v>
      </c>
      <c r="AO147" s="24" t="s">
        <v>436</v>
      </c>
      <c r="AP147" s="33" t="str">
        <f t="shared" si="37"/>
        <v>///</v>
      </c>
      <c r="AQ147" s="33" t="str">
        <f t="shared" ref="AQ147:AQ210" si="38">+IFERROR((AM147/AI147-1),"///")</f>
        <v>///</v>
      </c>
      <c r="AR147" s="33" t="str">
        <f t="shared" ref="AR147:AR210" si="39">+IFERROR((AN147/AJ147-1),"///")</f>
        <v>///</v>
      </c>
      <c r="AT147"/>
    </row>
    <row r="148" spans="1:46" s="22" customFormat="1" x14ac:dyDescent="0.25">
      <c r="A148" s="2" t="s">
        <v>124</v>
      </c>
      <c r="B148" s="24">
        <v>1132.6164500000004</v>
      </c>
      <c r="C148" s="24">
        <v>2392238.9200000004</v>
      </c>
      <c r="D148" s="24">
        <f t="shared" si="27"/>
        <v>2112.1350656702889</v>
      </c>
      <c r="E148" s="25" t="s">
        <v>374</v>
      </c>
      <c r="F148" s="24">
        <v>1446.9517500000006</v>
      </c>
      <c r="G148" s="24">
        <v>3966216.8399999989</v>
      </c>
      <c r="H148" s="24">
        <f t="shared" si="28"/>
        <v>2741.0843796277222</v>
      </c>
      <c r="I148" s="25" t="s">
        <v>370</v>
      </c>
      <c r="J148" s="24">
        <v>1043.5544000000002</v>
      </c>
      <c r="K148" s="24">
        <v>2937936.8999999994</v>
      </c>
      <c r="L148" s="24">
        <f t="shared" si="29"/>
        <v>2815.3174381709268</v>
      </c>
      <c r="M148" s="25" t="s">
        <v>374</v>
      </c>
      <c r="N148" s="24">
        <v>820.41695000000016</v>
      </c>
      <c r="O148" s="24">
        <v>2818446.0600000005</v>
      </c>
      <c r="P148" s="24">
        <f t="shared" si="30"/>
        <v>3435.3825332350825</v>
      </c>
      <c r="Q148" s="25" t="s">
        <v>374</v>
      </c>
      <c r="R148" s="24">
        <v>876.88283000000013</v>
      </c>
      <c r="S148" s="24">
        <v>2969595.0400000005</v>
      </c>
      <c r="T148" s="24">
        <f t="shared" si="31"/>
        <v>3386.5357359089812</v>
      </c>
      <c r="U148" s="25" t="s">
        <v>369</v>
      </c>
      <c r="V148" s="24">
        <v>544.48385000000007</v>
      </c>
      <c r="W148" s="24">
        <v>2083999.44</v>
      </c>
      <c r="X148" s="24">
        <f t="shared" si="32"/>
        <v>3827.4770500539175</v>
      </c>
      <c r="Y148" s="25" t="s">
        <v>374</v>
      </c>
      <c r="Z148" s="24">
        <v>427.49363999999997</v>
      </c>
      <c r="AA148" s="24">
        <v>1593723.5700000003</v>
      </c>
      <c r="AB148" s="24">
        <f t="shared" si="33"/>
        <v>3728.0638140020055</v>
      </c>
      <c r="AC148" s="25" t="s">
        <v>374</v>
      </c>
      <c r="AD148" s="24">
        <v>362.93981000000002</v>
      </c>
      <c r="AE148" s="24">
        <v>1376608.1800000004</v>
      </c>
      <c r="AF148" s="24">
        <f t="shared" si="34"/>
        <v>3792.9379529900571</v>
      </c>
      <c r="AG148" s="25" t="s">
        <v>374</v>
      </c>
      <c r="AH148" s="24">
        <v>324.54845</v>
      </c>
      <c r="AI148" s="24">
        <v>897429.34000000008</v>
      </c>
      <c r="AJ148" s="24">
        <f t="shared" si="35"/>
        <v>2765.1629209752814</v>
      </c>
      <c r="AK148" s="24" t="s">
        <v>468</v>
      </c>
      <c r="AL148" s="24">
        <v>385.76123000000007</v>
      </c>
      <c r="AM148" s="24">
        <v>898428.42</v>
      </c>
      <c r="AN148" s="24">
        <f t="shared" si="36"/>
        <v>2328.9754131072214</v>
      </c>
      <c r="AO148" s="24" t="s">
        <v>468</v>
      </c>
      <c r="AP148" s="33">
        <f t="shared" si="37"/>
        <v>0.18860906591912574</v>
      </c>
      <c r="AQ148" s="33">
        <f t="shared" si="38"/>
        <v>1.1132687059238755E-3</v>
      </c>
      <c r="AR148" s="33">
        <f t="shared" si="39"/>
        <v>-0.15774387272422108</v>
      </c>
      <c r="AT148"/>
    </row>
    <row r="149" spans="1:46" s="22" customFormat="1" x14ac:dyDescent="0.25">
      <c r="A149" s="2" t="s">
        <v>125</v>
      </c>
      <c r="B149" s="24">
        <v>3496.1307100000004</v>
      </c>
      <c r="C149" s="24">
        <v>8388468.5899999971</v>
      </c>
      <c r="D149" s="24">
        <f t="shared" si="27"/>
        <v>2399.3578289296843</v>
      </c>
      <c r="E149" s="25" t="s">
        <v>370</v>
      </c>
      <c r="F149" s="24">
        <v>3402.3842499999996</v>
      </c>
      <c r="G149" s="24">
        <v>9557951.5199999996</v>
      </c>
      <c r="H149" s="24">
        <f t="shared" si="28"/>
        <v>2809.1922656883921</v>
      </c>
      <c r="I149" s="25" t="s">
        <v>370</v>
      </c>
      <c r="J149" s="24">
        <v>1738.6396</v>
      </c>
      <c r="K149" s="24">
        <v>5405986.0999999987</v>
      </c>
      <c r="L149" s="24">
        <f t="shared" si="29"/>
        <v>3109.3195507568093</v>
      </c>
      <c r="M149" s="25" t="s">
        <v>370</v>
      </c>
      <c r="N149" s="24">
        <v>1163.79079</v>
      </c>
      <c r="O149" s="24">
        <v>3864287.2</v>
      </c>
      <c r="P149" s="24">
        <f t="shared" si="30"/>
        <v>3320.4311575622628</v>
      </c>
      <c r="Q149" s="25" t="s">
        <v>370</v>
      </c>
      <c r="R149" s="24">
        <v>1230.6841099999999</v>
      </c>
      <c r="S149" s="24">
        <v>4058626.0900000003</v>
      </c>
      <c r="T149" s="24">
        <f t="shared" si="31"/>
        <v>3297.8617803068901</v>
      </c>
      <c r="U149" s="25" t="s">
        <v>370</v>
      </c>
      <c r="V149" s="24">
        <v>729.65747000000022</v>
      </c>
      <c r="W149" s="24">
        <v>2486460.2800000003</v>
      </c>
      <c r="X149" s="24">
        <f t="shared" si="32"/>
        <v>3407.7089349883577</v>
      </c>
      <c r="Y149" s="25" t="s">
        <v>369</v>
      </c>
      <c r="Z149" s="24">
        <v>627.36000999999987</v>
      </c>
      <c r="AA149" s="24">
        <v>1701757.74</v>
      </c>
      <c r="AB149" s="24">
        <f t="shared" si="33"/>
        <v>2712.5696774966582</v>
      </c>
      <c r="AC149" s="25" t="s">
        <v>374</v>
      </c>
      <c r="AD149" s="24">
        <v>646.01265999999998</v>
      </c>
      <c r="AE149" s="24">
        <v>1715611.3800000001</v>
      </c>
      <c r="AF149" s="24">
        <f t="shared" si="34"/>
        <v>2655.693125270951</v>
      </c>
      <c r="AG149" s="25" t="s">
        <v>374</v>
      </c>
      <c r="AH149" s="24">
        <v>582.25191000000007</v>
      </c>
      <c r="AI149" s="24">
        <v>1363385.4</v>
      </c>
      <c r="AJ149" s="24">
        <f t="shared" si="35"/>
        <v>2341.5730830320499</v>
      </c>
      <c r="AK149" s="24" t="s">
        <v>374</v>
      </c>
      <c r="AL149" s="24">
        <v>576.92079000000001</v>
      </c>
      <c r="AM149" s="24">
        <v>1277782.3600000001</v>
      </c>
      <c r="AN149" s="24">
        <f t="shared" si="36"/>
        <v>2214.8315369255461</v>
      </c>
      <c r="AO149" s="24" t="s">
        <v>374</v>
      </c>
      <c r="AP149" s="33">
        <f t="shared" si="37"/>
        <v>-9.1560369462765356E-3</v>
      </c>
      <c r="AQ149" s="33">
        <f t="shared" si="38"/>
        <v>-6.278711800786474E-2</v>
      </c>
      <c r="AR149" s="33">
        <f t="shared" si="39"/>
        <v>-5.4126666822796321E-2</v>
      </c>
      <c r="AT149"/>
    </row>
    <row r="150" spans="1:46" s="22" customFormat="1" x14ac:dyDescent="0.25">
      <c r="A150" s="2" t="s">
        <v>126</v>
      </c>
      <c r="B150" s="24">
        <v>35737.196249999986</v>
      </c>
      <c r="C150" s="24">
        <v>27630938.899999995</v>
      </c>
      <c r="D150" s="24">
        <f t="shared" si="27"/>
        <v>773.17030431563319</v>
      </c>
      <c r="E150" s="25" t="s">
        <v>367</v>
      </c>
      <c r="F150" s="24">
        <v>48912.418081000003</v>
      </c>
      <c r="G150" s="24">
        <v>40017557.089999981</v>
      </c>
      <c r="H150" s="24">
        <f t="shared" si="28"/>
        <v>818.147183476598</v>
      </c>
      <c r="I150" s="25" t="s">
        <v>367</v>
      </c>
      <c r="J150" s="24">
        <v>19282.336550000007</v>
      </c>
      <c r="K150" s="24">
        <v>16169450.939999994</v>
      </c>
      <c r="L150" s="24">
        <f t="shared" si="29"/>
        <v>838.56284211572836</v>
      </c>
      <c r="M150" s="25" t="s">
        <v>453</v>
      </c>
      <c r="N150" s="24">
        <v>8161.600790000005</v>
      </c>
      <c r="O150" s="24">
        <v>9357406.0899999999</v>
      </c>
      <c r="P150" s="24">
        <f t="shared" si="30"/>
        <v>1146.5160243398764</v>
      </c>
      <c r="Q150" s="25" t="s">
        <v>453</v>
      </c>
      <c r="R150" s="24">
        <v>5179.4571099999994</v>
      </c>
      <c r="S150" s="24">
        <v>7292500.6799999997</v>
      </c>
      <c r="T150" s="24">
        <f t="shared" si="31"/>
        <v>1407.966226020163</v>
      </c>
      <c r="U150" s="25" t="s">
        <v>369</v>
      </c>
      <c r="V150" s="24">
        <v>2780.3251900000023</v>
      </c>
      <c r="W150" s="24">
        <v>4487370.6599999983</v>
      </c>
      <c r="X150" s="24">
        <f t="shared" si="32"/>
        <v>1613.9733136755829</v>
      </c>
      <c r="Y150" s="25" t="s">
        <v>369</v>
      </c>
      <c r="Z150" s="24">
        <v>12120.368070000004</v>
      </c>
      <c r="AA150" s="24">
        <v>9985851.0000000037</v>
      </c>
      <c r="AB150" s="24">
        <f t="shared" si="33"/>
        <v>823.89007844709784</v>
      </c>
      <c r="AC150" s="25" t="s">
        <v>367</v>
      </c>
      <c r="AD150" s="24">
        <v>18879.51811999999</v>
      </c>
      <c r="AE150" s="24">
        <v>14129156.550000004</v>
      </c>
      <c r="AF150" s="24">
        <f t="shared" si="34"/>
        <v>748.38544396068585</v>
      </c>
      <c r="AG150" s="25" t="s">
        <v>367</v>
      </c>
      <c r="AH150" s="24">
        <v>25243.613950000017</v>
      </c>
      <c r="AI150" s="24">
        <v>16986970.989999995</v>
      </c>
      <c r="AJ150" s="24">
        <f t="shared" si="35"/>
        <v>672.92151684961027</v>
      </c>
      <c r="AK150" s="24" t="s">
        <v>468</v>
      </c>
      <c r="AL150" s="24">
        <v>24646.947110000001</v>
      </c>
      <c r="AM150" s="24">
        <v>17323378.060000002</v>
      </c>
      <c r="AN150" s="24">
        <f t="shared" si="36"/>
        <v>702.86100678860112</v>
      </c>
      <c r="AO150" s="24" t="s">
        <v>367</v>
      </c>
      <c r="AP150" s="33">
        <f t="shared" si="37"/>
        <v>-2.3636347837589056E-2</v>
      </c>
      <c r="AQ150" s="33">
        <f t="shared" si="38"/>
        <v>1.98038290757101E-2</v>
      </c>
      <c r="AR150" s="33">
        <f t="shared" si="39"/>
        <v>4.4491800587916019E-2</v>
      </c>
      <c r="AT150"/>
    </row>
    <row r="151" spans="1:46" s="22" customFormat="1" x14ac:dyDescent="0.25">
      <c r="A151" s="2" t="s">
        <v>127</v>
      </c>
      <c r="B151" s="24" t="s">
        <v>436</v>
      </c>
      <c r="C151" s="24" t="s">
        <v>436</v>
      </c>
      <c r="D151" s="24" t="str">
        <f t="shared" si="27"/>
        <v>-</v>
      </c>
      <c r="E151" s="25" t="s">
        <v>436</v>
      </c>
      <c r="F151" s="24" t="s">
        <v>436</v>
      </c>
      <c r="G151" s="24" t="s">
        <v>436</v>
      </c>
      <c r="H151" s="24" t="str">
        <f t="shared" si="28"/>
        <v>-</v>
      </c>
      <c r="I151" s="25" t="s">
        <v>436</v>
      </c>
      <c r="J151" s="24" t="s">
        <v>436</v>
      </c>
      <c r="K151" s="24" t="s">
        <v>436</v>
      </c>
      <c r="L151" s="24" t="str">
        <f t="shared" si="29"/>
        <v>-</v>
      </c>
      <c r="M151" s="25" t="s">
        <v>436</v>
      </c>
      <c r="N151" s="24" t="s">
        <v>436</v>
      </c>
      <c r="O151" s="24" t="s">
        <v>436</v>
      </c>
      <c r="P151" s="24" t="str">
        <f t="shared" si="30"/>
        <v>-</v>
      </c>
      <c r="Q151" s="25" t="s">
        <v>436</v>
      </c>
      <c r="R151" s="24">
        <v>83.68</v>
      </c>
      <c r="S151" s="24">
        <v>11998</v>
      </c>
      <c r="T151" s="24">
        <f t="shared" si="31"/>
        <v>143.37954110898661</v>
      </c>
      <c r="U151" s="25" t="s">
        <v>367</v>
      </c>
      <c r="V151" s="24">
        <v>55.82</v>
      </c>
      <c r="W151" s="24">
        <v>4046.95</v>
      </c>
      <c r="X151" s="24">
        <f t="shared" si="32"/>
        <v>72.5</v>
      </c>
      <c r="Y151" s="25" t="s">
        <v>374</v>
      </c>
      <c r="Z151" s="24" t="s">
        <v>436</v>
      </c>
      <c r="AA151" s="24" t="s">
        <v>436</v>
      </c>
      <c r="AB151" s="24" t="str">
        <f t="shared" si="33"/>
        <v>-</v>
      </c>
      <c r="AC151" s="25" t="s">
        <v>436</v>
      </c>
      <c r="AD151" s="24" t="s">
        <v>436</v>
      </c>
      <c r="AE151" s="24" t="s">
        <v>436</v>
      </c>
      <c r="AF151" s="24" t="str">
        <f t="shared" si="34"/>
        <v>-</v>
      </c>
      <c r="AG151" s="25" t="s">
        <v>436</v>
      </c>
      <c r="AH151" s="24" t="s">
        <v>436</v>
      </c>
      <c r="AI151" s="24" t="s">
        <v>436</v>
      </c>
      <c r="AJ151" s="24" t="str">
        <f t="shared" si="35"/>
        <v>-</v>
      </c>
      <c r="AK151" s="24" t="s">
        <v>436</v>
      </c>
      <c r="AL151" s="24" t="s">
        <v>436</v>
      </c>
      <c r="AM151" s="24" t="s">
        <v>436</v>
      </c>
      <c r="AN151" s="24" t="str">
        <f t="shared" si="36"/>
        <v>-</v>
      </c>
      <c r="AO151" s="24" t="s">
        <v>436</v>
      </c>
      <c r="AP151" s="33" t="str">
        <f t="shared" si="37"/>
        <v>///</v>
      </c>
      <c r="AQ151" s="33" t="str">
        <f t="shared" si="38"/>
        <v>///</v>
      </c>
      <c r="AR151" s="33" t="str">
        <f t="shared" si="39"/>
        <v>///</v>
      </c>
      <c r="AT151"/>
    </row>
    <row r="152" spans="1:46" s="22" customFormat="1" x14ac:dyDescent="0.25">
      <c r="A152" s="2" t="s">
        <v>128</v>
      </c>
      <c r="B152" s="24">
        <v>62698.719819999998</v>
      </c>
      <c r="C152" s="24">
        <v>25865753.490000006</v>
      </c>
      <c r="D152" s="24">
        <f t="shared" si="27"/>
        <v>412.54037664975095</v>
      </c>
      <c r="E152" s="25" t="s">
        <v>380</v>
      </c>
      <c r="F152" s="24">
        <v>45211.891491000002</v>
      </c>
      <c r="G152" s="24">
        <v>24006339.159999996</v>
      </c>
      <c r="H152" s="24">
        <f t="shared" si="28"/>
        <v>530.97400635801228</v>
      </c>
      <c r="I152" s="25" t="s">
        <v>370</v>
      </c>
      <c r="J152" s="24">
        <v>44674.762030000005</v>
      </c>
      <c r="K152" s="24">
        <v>23426028.699999996</v>
      </c>
      <c r="L152" s="24">
        <f t="shared" si="29"/>
        <v>524.36829286900161</v>
      </c>
      <c r="M152" s="25" t="s">
        <v>370</v>
      </c>
      <c r="N152" s="24">
        <v>141288.54489999998</v>
      </c>
      <c r="O152" s="24">
        <v>76346685.159999996</v>
      </c>
      <c r="P152" s="24">
        <f t="shared" si="30"/>
        <v>540.36004981179485</v>
      </c>
      <c r="Q152" s="25" t="s">
        <v>380</v>
      </c>
      <c r="R152" s="24">
        <v>130026.36678000007</v>
      </c>
      <c r="S152" s="24">
        <v>68242300.829999983</v>
      </c>
      <c r="T152" s="24">
        <f t="shared" si="31"/>
        <v>524.83432799028753</v>
      </c>
      <c r="U152" s="25" t="s">
        <v>380</v>
      </c>
      <c r="V152" s="24">
        <v>60326.306579999989</v>
      </c>
      <c r="W152" s="24">
        <v>25868143.219999995</v>
      </c>
      <c r="X152" s="24">
        <f t="shared" si="32"/>
        <v>428.80369587512712</v>
      </c>
      <c r="Y152" s="25" t="s">
        <v>380</v>
      </c>
      <c r="Z152" s="24">
        <v>42392.390520000015</v>
      </c>
      <c r="AA152" s="24">
        <v>19007777.670000006</v>
      </c>
      <c r="AB152" s="24">
        <f t="shared" si="33"/>
        <v>448.37711289323153</v>
      </c>
      <c r="AC152" s="25" t="s">
        <v>380</v>
      </c>
      <c r="AD152" s="24">
        <v>46730.872430000032</v>
      </c>
      <c r="AE152" s="24">
        <v>19647591.249999993</v>
      </c>
      <c r="AF152" s="24">
        <f t="shared" si="34"/>
        <v>420.44135339931591</v>
      </c>
      <c r="AG152" s="25" t="s">
        <v>380</v>
      </c>
      <c r="AH152" s="24">
        <v>33556.052180000013</v>
      </c>
      <c r="AI152" s="24">
        <v>16604522.16</v>
      </c>
      <c r="AJ152" s="24">
        <f t="shared" si="35"/>
        <v>494.8294296042543</v>
      </c>
      <c r="AK152" s="24" t="s">
        <v>468</v>
      </c>
      <c r="AL152" s="24">
        <v>31655.380890000008</v>
      </c>
      <c r="AM152" s="24">
        <v>16861756.790000003</v>
      </c>
      <c r="AN152" s="24">
        <f t="shared" si="36"/>
        <v>532.66636874764833</v>
      </c>
      <c r="AO152" s="24" t="s">
        <v>468</v>
      </c>
      <c r="AP152" s="33">
        <f t="shared" si="37"/>
        <v>-5.6641683586749147E-2</v>
      </c>
      <c r="AQ152" s="33">
        <f t="shared" si="38"/>
        <v>1.5491841771856363E-2</v>
      </c>
      <c r="AR152" s="33">
        <f t="shared" si="39"/>
        <v>7.6464609580021436E-2</v>
      </c>
      <c r="AT152"/>
    </row>
    <row r="153" spans="1:46" s="22" customFormat="1" x14ac:dyDescent="0.25">
      <c r="A153" s="2" t="s">
        <v>129</v>
      </c>
      <c r="B153" s="24">
        <v>11419.077040000006</v>
      </c>
      <c r="C153" s="24">
        <v>28816585.220000003</v>
      </c>
      <c r="D153" s="24">
        <f t="shared" si="27"/>
        <v>2523.5476666860272</v>
      </c>
      <c r="E153" s="25" t="s">
        <v>367</v>
      </c>
      <c r="F153" s="24">
        <v>11597.225953999998</v>
      </c>
      <c r="G153" s="24">
        <v>35029208.25</v>
      </c>
      <c r="H153" s="24">
        <f t="shared" si="28"/>
        <v>3020.4816556081742</v>
      </c>
      <c r="I153" s="25" t="s">
        <v>367</v>
      </c>
      <c r="J153" s="24">
        <v>12552.38043999999</v>
      </c>
      <c r="K153" s="24">
        <v>40556703.979999997</v>
      </c>
      <c r="L153" s="24">
        <f t="shared" si="29"/>
        <v>3230.9970346947221</v>
      </c>
      <c r="M153" s="25" t="s">
        <v>367</v>
      </c>
      <c r="N153" s="24">
        <v>10290.240200000009</v>
      </c>
      <c r="O153" s="24">
        <v>34704382.130000018</v>
      </c>
      <c r="P153" s="24">
        <f t="shared" si="30"/>
        <v>3372.5531625588278</v>
      </c>
      <c r="Q153" s="25" t="s">
        <v>367</v>
      </c>
      <c r="R153" s="24">
        <v>7834.117471999999</v>
      </c>
      <c r="S153" s="24">
        <v>28248868.630000006</v>
      </c>
      <c r="T153" s="24">
        <f t="shared" si="31"/>
        <v>3605.8775900367314</v>
      </c>
      <c r="U153" s="25" t="s">
        <v>374</v>
      </c>
      <c r="V153" s="24">
        <v>6937.4533900000024</v>
      </c>
      <c r="W153" s="24">
        <v>26421757.169999991</v>
      </c>
      <c r="X153" s="24">
        <f t="shared" si="32"/>
        <v>3808.5671621355546</v>
      </c>
      <c r="Y153" s="25" t="s">
        <v>374</v>
      </c>
      <c r="Z153" s="24">
        <v>5992.8469499999956</v>
      </c>
      <c r="AA153" s="24">
        <v>20967248.639999997</v>
      </c>
      <c r="AB153" s="24">
        <f t="shared" si="33"/>
        <v>3498.7125175956667</v>
      </c>
      <c r="AC153" s="25" t="s">
        <v>374</v>
      </c>
      <c r="AD153" s="24">
        <v>6637.4358499999971</v>
      </c>
      <c r="AE153" s="24">
        <v>22540683.800000001</v>
      </c>
      <c r="AF153" s="24">
        <f t="shared" si="34"/>
        <v>3395.9927160727302</v>
      </c>
      <c r="AG153" s="25" t="s">
        <v>374</v>
      </c>
      <c r="AH153" s="24">
        <v>8179.4166399999995</v>
      </c>
      <c r="AI153" s="24">
        <v>24355471.249999996</v>
      </c>
      <c r="AJ153" s="24">
        <f t="shared" si="35"/>
        <v>2977.6538256889671</v>
      </c>
      <c r="AK153" s="24" t="s">
        <v>374</v>
      </c>
      <c r="AL153" s="24">
        <v>8988.2833600000031</v>
      </c>
      <c r="AM153" s="24">
        <v>24659273.75</v>
      </c>
      <c r="AN153" s="24">
        <f t="shared" si="36"/>
        <v>2743.4909161564296</v>
      </c>
      <c r="AO153" s="24" t="s">
        <v>374</v>
      </c>
      <c r="AP153" s="33">
        <f t="shared" si="37"/>
        <v>9.8890514519627715E-2</v>
      </c>
      <c r="AQ153" s="33">
        <f t="shared" si="38"/>
        <v>1.2473685969020432E-2</v>
      </c>
      <c r="AR153" s="33">
        <f t="shared" si="39"/>
        <v>-7.8640071425481128E-2</v>
      </c>
      <c r="AT153"/>
    </row>
    <row r="154" spans="1:46" s="22" customFormat="1" x14ac:dyDescent="0.25">
      <c r="A154" s="1" t="s">
        <v>130</v>
      </c>
      <c r="B154" s="23">
        <v>1288656.2579120002</v>
      </c>
      <c r="C154" s="23">
        <v>1050724202.4400003</v>
      </c>
      <c r="D154" s="23">
        <f t="shared" si="27"/>
        <v>815.36421833893905</v>
      </c>
      <c r="E154" s="26"/>
      <c r="F154" s="23">
        <v>1364400.7170700002</v>
      </c>
      <c r="G154" s="23">
        <v>1176392305.3500001</v>
      </c>
      <c r="H154" s="23">
        <f t="shared" si="28"/>
        <v>862.20440273313466</v>
      </c>
      <c r="I154" s="26"/>
      <c r="J154" s="23">
        <v>1097227.745568</v>
      </c>
      <c r="K154" s="23">
        <v>1014327336.7000002</v>
      </c>
      <c r="L154" s="23">
        <f t="shared" si="29"/>
        <v>924.44557731714588</v>
      </c>
      <c r="M154" s="26"/>
      <c r="N154" s="23">
        <v>1161396.4177000001</v>
      </c>
      <c r="O154" s="23">
        <v>1126157348.9400003</v>
      </c>
      <c r="P154" s="23">
        <f t="shared" si="30"/>
        <v>969.65801837947254</v>
      </c>
      <c r="Q154" s="26"/>
      <c r="R154" s="23">
        <v>925813.85627999983</v>
      </c>
      <c r="S154" s="23">
        <v>913984911.96999979</v>
      </c>
      <c r="T154" s="23">
        <f t="shared" si="31"/>
        <v>987.2231937016694</v>
      </c>
      <c r="U154" s="26"/>
      <c r="V154" s="23">
        <v>828093.63062000007</v>
      </c>
      <c r="W154" s="23">
        <v>771618031.01999998</v>
      </c>
      <c r="X154" s="23">
        <f t="shared" si="32"/>
        <v>931.80046614086814</v>
      </c>
      <c r="Y154" s="26"/>
      <c r="Z154" s="23">
        <v>877215.37378999963</v>
      </c>
      <c r="AA154" s="23">
        <v>886255156.54999995</v>
      </c>
      <c r="AB154" s="23">
        <f t="shared" si="33"/>
        <v>1010.3050892974481</v>
      </c>
      <c r="AC154" s="26"/>
      <c r="AD154" s="23">
        <v>778167.28465000016</v>
      </c>
      <c r="AE154" s="23">
        <v>751004612.68000007</v>
      </c>
      <c r="AF154" s="23">
        <f t="shared" si="34"/>
        <v>965.09404532186522</v>
      </c>
      <c r="AG154" s="26"/>
      <c r="AH154" s="23">
        <v>871868.07877000025</v>
      </c>
      <c r="AI154" s="23">
        <v>886187987.38999987</v>
      </c>
      <c r="AJ154" s="23">
        <f t="shared" si="35"/>
        <v>1016.4243983335203</v>
      </c>
      <c r="AK154" s="23"/>
      <c r="AL154" s="23">
        <v>851610.50789000012</v>
      </c>
      <c r="AM154" s="23">
        <v>703834169.88</v>
      </c>
      <c r="AN154" s="23">
        <f t="shared" si="36"/>
        <v>826.47426653278455</v>
      </c>
      <c r="AO154" s="23"/>
      <c r="AP154" s="32">
        <f t="shared" si="37"/>
        <v>-2.3234674342681227E-2</v>
      </c>
      <c r="AQ154" s="32">
        <f t="shared" si="38"/>
        <v>-0.20577328975883347</v>
      </c>
      <c r="AR154" s="32">
        <f t="shared" si="39"/>
        <v>-0.18688072827862923</v>
      </c>
      <c r="AT154"/>
    </row>
    <row r="155" spans="1:46" s="22" customFormat="1" x14ac:dyDescent="0.25">
      <c r="A155" s="2" t="s">
        <v>131</v>
      </c>
      <c r="B155" s="24" t="s">
        <v>436</v>
      </c>
      <c r="C155" s="24" t="s">
        <v>436</v>
      </c>
      <c r="D155" s="24" t="str">
        <f t="shared" si="27"/>
        <v>-</v>
      </c>
      <c r="E155" s="25" t="s">
        <v>436</v>
      </c>
      <c r="F155" s="24" t="s">
        <v>436</v>
      </c>
      <c r="G155" s="24" t="s">
        <v>436</v>
      </c>
      <c r="H155" s="24" t="str">
        <f t="shared" si="28"/>
        <v>-</v>
      </c>
      <c r="I155" s="25" t="s">
        <v>436</v>
      </c>
      <c r="J155" s="24" t="s">
        <v>436</v>
      </c>
      <c r="K155" s="24" t="s">
        <v>436</v>
      </c>
      <c r="L155" s="24" t="str">
        <f t="shared" si="29"/>
        <v>-</v>
      </c>
      <c r="M155" s="25" t="s">
        <v>436</v>
      </c>
      <c r="N155" s="24" t="s">
        <v>436</v>
      </c>
      <c r="O155" s="24" t="s">
        <v>436</v>
      </c>
      <c r="P155" s="24" t="str">
        <f t="shared" si="30"/>
        <v>-</v>
      </c>
      <c r="Q155" s="25" t="s">
        <v>436</v>
      </c>
      <c r="R155" s="24" t="s">
        <v>436</v>
      </c>
      <c r="S155" s="24" t="s">
        <v>436</v>
      </c>
      <c r="T155" s="24" t="str">
        <f t="shared" si="31"/>
        <v>-</v>
      </c>
      <c r="U155" s="25" t="s">
        <v>436</v>
      </c>
      <c r="V155" s="24">
        <v>0.24</v>
      </c>
      <c r="W155" s="24">
        <v>192</v>
      </c>
      <c r="X155" s="24">
        <f t="shared" si="32"/>
        <v>800</v>
      </c>
      <c r="Y155" s="25" t="s">
        <v>374</v>
      </c>
      <c r="Z155" s="24" t="s">
        <v>436</v>
      </c>
      <c r="AA155" s="24" t="s">
        <v>436</v>
      </c>
      <c r="AB155" s="24" t="str">
        <f t="shared" si="33"/>
        <v>-</v>
      </c>
      <c r="AC155" s="25" t="s">
        <v>436</v>
      </c>
      <c r="AD155" s="24" t="s">
        <v>436</v>
      </c>
      <c r="AE155" s="24" t="s">
        <v>436</v>
      </c>
      <c r="AF155" s="24" t="str">
        <f t="shared" si="34"/>
        <v>-</v>
      </c>
      <c r="AG155" s="25" t="s">
        <v>436</v>
      </c>
      <c r="AH155" s="24" t="s">
        <v>436</v>
      </c>
      <c r="AI155" s="24" t="s">
        <v>436</v>
      </c>
      <c r="AJ155" s="24" t="str">
        <f t="shared" si="35"/>
        <v>-</v>
      </c>
      <c r="AK155" s="24" t="s">
        <v>436</v>
      </c>
      <c r="AL155" s="24" t="s">
        <v>436</v>
      </c>
      <c r="AM155" s="24" t="s">
        <v>436</v>
      </c>
      <c r="AN155" s="24" t="str">
        <f t="shared" si="36"/>
        <v>-</v>
      </c>
      <c r="AO155" s="24" t="s">
        <v>436</v>
      </c>
      <c r="AP155" s="33" t="str">
        <f t="shared" si="37"/>
        <v>///</v>
      </c>
      <c r="AQ155" s="33" t="str">
        <f t="shared" si="38"/>
        <v>///</v>
      </c>
      <c r="AR155" s="33" t="str">
        <f t="shared" si="39"/>
        <v>///</v>
      </c>
      <c r="AT155"/>
    </row>
    <row r="156" spans="1:46" s="22" customFormat="1" x14ac:dyDescent="0.25">
      <c r="A156" s="2" t="s">
        <v>334</v>
      </c>
      <c r="B156" s="24">
        <v>9.0440000000000005</v>
      </c>
      <c r="C156" s="24">
        <v>28241.040000000001</v>
      </c>
      <c r="D156" s="24">
        <f t="shared" si="27"/>
        <v>3122.6271561256081</v>
      </c>
      <c r="E156" s="25" t="s">
        <v>440</v>
      </c>
      <c r="F156" s="24">
        <v>8.1270000000000007</v>
      </c>
      <c r="G156" s="24">
        <v>21941.18</v>
      </c>
      <c r="H156" s="24">
        <f t="shared" si="28"/>
        <v>2699.7883597883597</v>
      </c>
      <c r="I156" s="25" t="s">
        <v>440</v>
      </c>
      <c r="J156" s="24">
        <v>10.52018</v>
      </c>
      <c r="K156" s="24">
        <v>24475.74</v>
      </c>
      <c r="L156" s="24">
        <f t="shared" si="29"/>
        <v>2326.5514468383622</v>
      </c>
      <c r="M156" s="25" t="s">
        <v>440</v>
      </c>
      <c r="N156" s="24">
        <v>9.1999999999999998E-2</v>
      </c>
      <c r="O156" s="24">
        <v>2300</v>
      </c>
      <c r="P156" s="24">
        <f t="shared" si="30"/>
        <v>25000</v>
      </c>
      <c r="Q156" s="25" t="s">
        <v>370</v>
      </c>
      <c r="R156" s="24">
        <v>10.4</v>
      </c>
      <c r="S156" s="24">
        <v>17752.8</v>
      </c>
      <c r="T156" s="24">
        <f t="shared" si="31"/>
        <v>1706.9999999999998</v>
      </c>
      <c r="U156" s="25" t="s">
        <v>440</v>
      </c>
      <c r="V156" s="24" t="s">
        <v>436</v>
      </c>
      <c r="W156" s="24" t="s">
        <v>436</v>
      </c>
      <c r="X156" s="24" t="str">
        <f t="shared" si="32"/>
        <v>-</v>
      </c>
      <c r="Y156" s="25" t="s">
        <v>436</v>
      </c>
      <c r="Z156" s="24">
        <v>4.16</v>
      </c>
      <c r="AA156" s="24">
        <v>10426.4</v>
      </c>
      <c r="AB156" s="24">
        <f t="shared" si="33"/>
        <v>2506.3461538461538</v>
      </c>
      <c r="AC156" s="25" t="s">
        <v>440</v>
      </c>
      <c r="AD156" s="24">
        <v>0.1</v>
      </c>
      <c r="AE156" s="24">
        <v>1080.6500000000001</v>
      </c>
      <c r="AF156" s="24">
        <f t="shared" si="34"/>
        <v>10806.5</v>
      </c>
      <c r="AG156" s="25" t="s">
        <v>370</v>
      </c>
      <c r="AH156" s="24" t="s">
        <v>436</v>
      </c>
      <c r="AI156" s="24" t="s">
        <v>436</v>
      </c>
      <c r="AJ156" s="24" t="str">
        <f t="shared" si="35"/>
        <v>-</v>
      </c>
      <c r="AK156" s="24" t="s">
        <v>436</v>
      </c>
      <c r="AL156" s="24" t="s">
        <v>436</v>
      </c>
      <c r="AM156" s="24" t="s">
        <v>436</v>
      </c>
      <c r="AN156" s="24" t="str">
        <f t="shared" si="36"/>
        <v>-</v>
      </c>
      <c r="AO156" s="24" t="s">
        <v>436</v>
      </c>
      <c r="AP156" s="33" t="str">
        <f t="shared" si="37"/>
        <v>///</v>
      </c>
      <c r="AQ156" s="33" t="str">
        <f t="shared" si="38"/>
        <v>///</v>
      </c>
      <c r="AR156" s="33" t="str">
        <f t="shared" si="39"/>
        <v>///</v>
      </c>
      <c r="AT156"/>
    </row>
    <row r="157" spans="1:46" s="22" customFormat="1" x14ac:dyDescent="0.25">
      <c r="A157" s="2" t="s">
        <v>132</v>
      </c>
      <c r="B157" s="24">
        <v>35908.567700000021</v>
      </c>
      <c r="C157" s="24">
        <v>61294524.640000008</v>
      </c>
      <c r="D157" s="24">
        <f t="shared" si="27"/>
        <v>1706.9610002851762</v>
      </c>
      <c r="E157" s="25" t="s">
        <v>370</v>
      </c>
      <c r="F157" s="24">
        <v>47349.560580000005</v>
      </c>
      <c r="G157" s="24">
        <v>73723354.160000011</v>
      </c>
      <c r="H157" s="24">
        <f t="shared" si="28"/>
        <v>1557.0018656337868</v>
      </c>
      <c r="I157" s="25" t="s">
        <v>370</v>
      </c>
      <c r="J157" s="24">
        <v>30724.621363999999</v>
      </c>
      <c r="K157" s="24">
        <v>52846348.709999993</v>
      </c>
      <c r="L157" s="24">
        <f t="shared" si="29"/>
        <v>1719.9999988256973</v>
      </c>
      <c r="M157" s="25" t="s">
        <v>370</v>
      </c>
      <c r="N157" s="24">
        <v>42133.992499999986</v>
      </c>
      <c r="O157" s="24">
        <v>87944583.359999999</v>
      </c>
      <c r="P157" s="24">
        <f t="shared" si="30"/>
        <v>2087.2596718670807</v>
      </c>
      <c r="Q157" s="25" t="s">
        <v>370</v>
      </c>
      <c r="R157" s="24">
        <v>15825.316199999997</v>
      </c>
      <c r="S157" s="24">
        <v>45172011.599999994</v>
      </c>
      <c r="T157" s="24">
        <f t="shared" si="31"/>
        <v>2854.414472931669</v>
      </c>
      <c r="U157" s="25" t="s">
        <v>370</v>
      </c>
      <c r="V157" s="24">
        <v>30422.052200000013</v>
      </c>
      <c r="W157" s="24">
        <v>66055946.590000011</v>
      </c>
      <c r="X157" s="24">
        <f t="shared" si="32"/>
        <v>2171.3179030703254</v>
      </c>
      <c r="Y157" s="25" t="s">
        <v>370</v>
      </c>
      <c r="Z157" s="24">
        <v>31990.973100000007</v>
      </c>
      <c r="AA157" s="24">
        <v>58620614.840000011</v>
      </c>
      <c r="AB157" s="24">
        <f t="shared" si="33"/>
        <v>1832.4111197480267</v>
      </c>
      <c r="AC157" s="25" t="s">
        <v>370</v>
      </c>
      <c r="AD157" s="24">
        <v>21798.40570000001</v>
      </c>
      <c r="AE157" s="24">
        <v>46405143.18999999</v>
      </c>
      <c r="AF157" s="24">
        <f t="shared" si="34"/>
        <v>2128.8319810471262</v>
      </c>
      <c r="AG157" s="25" t="s">
        <v>370</v>
      </c>
      <c r="AH157" s="24">
        <v>33399.978960000008</v>
      </c>
      <c r="AI157" s="24">
        <v>58517086.379999995</v>
      </c>
      <c r="AJ157" s="24">
        <f t="shared" si="35"/>
        <v>1752.0096779126827</v>
      </c>
      <c r="AK157" s="24" t="s">
        <v>370</v>
      </c>
      <c r="AL157" s="24">
        <v>24630.853000000003</v>
      </c>
      <c r="AM157" s="24">
        <v>44351412.269999981</v>
      </c>
      <c r="AN157" s="24">
        <f t="shared" si="36"/>
        <v>1800.6445927796319</v>
      </c>
      <c r="AO157" s="24" t="s">
        <v>370</v>
      </c>
      <c r="AP157" s="33">
        <f t="shared" si="37"/>
        <v>-0.26254884682717783</v>
      </c>
      <c r="AQ157" s="33">
        <f t="shared" si="38"/>
        <v>-0.24207757060921553</v>
      </c>
      <c r="AR157" s="33">
        <f t="shared" si="39"/>
        <v>2.775950126308202E-2</v>
      </c>
      <c r="AT157"/>
    </row>
    <row r="158" spans="1:46" s="22" customFormat="1" x14ac:dyDescent="0.25">
      <c r="A158" s="2" t="s">
        <v>133</v>
      </c>
      <c r="B158" s="24">
        <v>50.832000000000008</v>
      </c>
      <c r="C158" s="24">
        <v>108267.04000000001</v>
      </c>
      <c r="D158" s="24">
        <f t="shared" si="27"/>
        <v>2129.8992760465849</v>
      </c>
      <c r="E158" s="25" t="s">
        <v>374</v>
      </c>
      <c r="F158" s="24">
        <v>26.390999999999998</v>
      </c>
      <c r="G158" s="24">
        <v>107725.83</v>
      </c>
      <c r="H158" s="24">
        <f t="shared" si="28"/>
        <v>4081.9154257133118</v>
      </c>
      <c r="I158" s="25" t="s">
        <v>370</v>
      </c>
      <c r="J158" s="24">
        <v>0.36299999999999999</v>
      </c>
      <c r="K158" s="24">
        <v>2906.6400000000003</v>
      </c>
      <c r="L158" s="24">
        <f t="shared" si="29"/>
        <v>8007.2727272727288</v>
      </c>
      <c r="M158" s="25" t="s">
        <v>440</v>
      </c>
      <c r="N158" s="24">
        <v>0.21150000000000002</v>
      </c>
      <c r="O158" s="24">
        <v>1533.13</v>
      </c>
      <c r="P158" s="24">
        <f t="shared" si="30"/>
        <v>7248.8416075650121</v>
      </c>
      <c r="Q158" s="25" t="s">
        <v>367</v>
      </c>
      <c r="R158" s="24">
        <v>0.54975000000000007</v>
      </c>
      <c r="S158" s="24">
        <v>2589.5300000000002</v>
      </c>
      <c r="T158" s="24">
        <f t="shared" si="31"/>
        <v>4710.3774442928598</v>
      </c>
      <c r="U158" s="25" t="s">
        <v>374</v>
      </c>
      <c r="V158" s="24">
        <v>0.43375000000000002</v>
      </c>
      <c r="W158" s="24">
        <v>3580.4700000000003</v>
      </c>
      <c r="X158" s="24">
        <f t="shared" si="32"/>
        <v>8254.6858789625367</v>
      </c>
      <c r="Y158" s="25" t="s">
        <v>440</v>
      </c>
      <c r="Z158" s="24">
        <v>0.24124999999999999</v>
      </c>
      <c r="AA158" s="24">
        <v>1176.8200000000002</v>
      </c>
      <c r="AB158" s="24">
        <f t="shared" si="33"/>
        <v>4878.010362694301</v>
      </c>
      <c r="AC158" s="25" t="s">
        <v>440</v>
      </c>
      <c r="AD158" s="24">
        <v>0.66749999999999998</v>
      </c>
      <c r="AE158" s="24">
        <v>3358.2</v>
      </c>
      <c r="AF158" s="24">
        <f t="shared" si="34"/>
        <v>5031.0112359550558</v>
      </c>
      <c r="AG158" s="25" t="s">
        <v>367</v>
      </c>
      <c r="AH158" s="24">
        <v>1.2500000000000001E-2</v>
      </c>
      <c r="AI158" s="24">
        <v>76.8</v>
      </c>
      <c r="AJ158" s="24">
        <f t="shared" si="35"/>
        <v>6143.9999999999991</v>
      </c>
      <c r="AK158" s="24" t="s">
        <v>440</v>
      </c>
      <c r="AL158" s="24" t="s">
        <v>436</v>
      </c>
      <c r="AM158" s="24" t="s">
        <v>436</v>
      </c>
      <c r="AN158" s="24" t="str">
        <f t="shared" si="36"/>
        <v>-</v>
      </c>
      <c r="AO158" s="24" t="s">
        <v>436</v>
      </c>
      <c r="AP158" s="33" t="str">
        <f t="shared" si="37"/>
        <v>///</v>
      </c>
      <c r="AQ158" s="33" t="str">
        <f t="shared" si="38"/>
        <v>///</v>
      </c>
      <c r="AR158" s="33" t="str">
        <f t="shared" si="39"/>
        <v>///</v>
      </c>
      <c r="AT158"/>
    </row>
    <row r="159" spans="1:46" s="22" customFormat="1" x14ac:dyDescent="0.25">
      <c r="A159" s="2" t="s">
        <v>134</v>
      </c>
      <c r="B159" s="24">
        <v>335.23929999999996</v>
      </c>
      <c r="C159" s="24">
        <v>630693.56000000006</v>
      </c>
      <c r="D159" s="24">
        <f t="shared" si="27"/>
        <v>1881.3234605847231</v>
      </c>
      <c r="E159" s="25" t="s">
        <v>370</v>
      </c>
      <c r="F159" s="24">
        <v>411.49700000000001</v>
      </c>
      <c r="G159" s="24">
        <v>1224541.04</v>
      </c>
      <c r="H159" s="24">
        <f t="shared" si="28"/>
        <v>2975.8200910334704</v>
      </c>
      <c r="I159" s="25" t="s">
        <v>370</v>
      </c>
      <c r="J159" s="24">
        <v>218.85968</v>
      </c>
      <c r="K159" s="24">
        <v>459744.19</v>
      </c>
      <c r="L159" s="24">
        <f t="shared" si="29"/>
        <v>2100.6344795898449</v>
      </c>
      <c r="M159" s="25" t="s">
        <v>370</v>
      </c>
      <c r="N159" s="24">
        <v>90.88000000000001</v>
      </c>
      <c r="O159" s="24">
        <v>348663.05000000005</v>
      </c>
      <c r="P159" s="24">
        <f t="shared" si="30"/>
        <v>3836.5212367957747</v>
      </c>
      <c r="Q159" s="25" t="s">
        <v>370</v>
      </c>
      <c r="R159" s="24">
        <v>110.54723999999999</v>
      </c>
      <c r="S159" s="24">
        <v>166265.22</v>
      </c>
      <c r="T159" s="24">
        <f t="shared" si="31"/>
        <v>1504.0196390249093</v>
      </c>
      <c r="U159" s="25" t="s">
        <v>370</v>
      </c>
      <c r="V159" s="24">
        <v>111.03399999999998</v>
      </c>
      <c r="W159" s="24">
        <v>332900.8</v>
      </c>
      <c r="X159" s="24">
        <f t="shared" si="32"/>
        <v>2998.1879424320482</v>
      </c>
      <c r="Y159" s="25" t="s">
        <v>370</v>
      </c>
      <c r="Z159" s="24">
        <v>65.003109999999992</v>
      </c>
      <c r="AA159" s="24">
        <v>202156.95</v>
      </c>
      <c r="AB159" s="24">
        <f t="shared" si="33"/>
        <v>3109.9581235420897</v>
      </c>
      <c r="AC159" s="25" t="s">
        <v>370</v>
      </c>
      <c r="AD159" s="24">
        <v>26.923999999999996</v>
      </c>
      <c r="AE159" s="24">
        <v>61030.28</v>
      </c>
      <c r="AF159" s="24">
        <f t="shared" si="34"/>
        <v>2266.7612538998665</v>
      </c>
      <c r="AG159" s="25" t="s">
        <v>374</v>
      </c>
      <c r="AH159" s="24">
        <v>62.25</v>
      </c>
      <c r="AI159" s="24">
        <v>170410</v>
      </c>
      <c r="AJ159" s="24">
        <f t="shared" si="35"/>
        <v>2737.5100401606423</v>
      </c>
      <c r="AK159" s="24" t="s">
        <v>370</v>
      </c>
      <c r="AL159" s="24" t="s">
        <v>436</v>
      </c>
      <c r="AM159" s="24" t="s">
        <v>436</v>
      </c>
      <c r="AN159" s="24" t="str">
        <f t="shared" si="36"/>
        <v>-</v>
      </c>
      <c r="AO159" s="24" t="s">
        <v>436</v>
      </c>
      <c r="AP159" s="33" t="str">
        <f t="shared" si="37"/>
        <v>///</v>
      </c>
      <c r="AQ159" s="33" t="str">
        <f t="shared" si="38"/>
        <v>///</v>
      </c>
      <c r="AR159" s="33" t="str">
        <f t="shared" si="39"/>
        <v>///</v>
      </c>
      <c r="AT159"/>
    </row>
    <row r="160" spans="1:46" s="22" customFormat="1" x14ac:dyDescent="0.25">
      <c r="A160" s="2" t="s">
        <v>135</v>
      </c>
      <c r="B160" s="24">
        <v>4398.0921000000008</v>
      </c>
      <c r="C160" s="24">
        <v>4596782.78</v>
      </c>
      <c r="D160" s="24">
        <f t="shared" si="27"/>
        <v>1045.1765619005566</v>
      </c>
      <c r="E160" s="25" t="s">
        <v>370</v>
      </c>
      <c r="F160" s="24">
        <v>4378.5050299999994</v>
      </c>
      <c r="G160" s="24">
        <v>4325950.8600000003</v>
      </c>
      <c r="H160" s="24">
        <f t="shared" si="28"/>
        <v>987.99723429802725</v>
      </c>
      <c r="I160" s="25" t="s">
        <v>370</v>
      </c>
      <c r="J160" s="24">
        <v>2237.6256999999996</v>
      </c>
      <c r="K160" s="24">
        <v>2567185.6900000004</v>
      </c>
      <c r="L160" s="24">
        <f t="shared" si="29"/>
        <v>1147.2811069340153</v>
      </c>
      <c r="M160" s="25" t="s">
        <v>370</v>
      </c>
      <c r="N160" s="24">
        <v>1860.2112999999999</v>
      </c>
      <c r="O160" s="24">
        <v>2098886.2599999998</v>
      </c>
      <c r="P160" s="24">
        <f t="shared" si="30"/>
        <v>1128.3052952102805</v>
      </c>
      <c r="Q160" s="25" t="s">
        <v>370</v>
      </c>
      <c r="R160" s="24">
        <v>1245.8104000000003</v>
      </c>
      <c r="S160" s="24">
        <v>1594779.25</v>
      </c>
      <c r="T160" s="24">
        <f t="shared" si="31"/>
        <v>1280.113932264492</v>
      </c>
      <c r="U160" s="25" t="s">
        <v>370</v>
      </c>
      <c r="V160" s="24">
        <v>832.84429999999986</v>
      </c>
      <c r="W160" s="24">
        <v>732824.94</v>
      </c>
      <c r="X160" s="24">
        <f t="shared" si="32"/>
        <v>879.90629220851974</v>
      </c>
      <c r="Y160" s="25" t="s">
        <v>370</v>
      </c>
      <c r="Z160" s="24">
        <v>311.85299999999995</v>
      </c>
      <c r="AA160" s="24">
        <v>234183.9</v>
      </c>
      <c r="AB160" s="24">
        <f t="shared" si="33"/>
        <v>750.94323286933275</v>
      </c>
      <c r="AC160" s="25" t="s">
        <v>370</v>
      </c>
      <c r="AD160" s="24">
        <v>289.17599999999999</v>
      </c>
      <c r="AE160" s="24">
        <v>347213.44</v>
      </c>
      <c r="AF160" s="24">
        <f t="shared" si="34"/>
        <v>1200.6993664757795</v>
      </c>
      <c r="AG160" s="25" t="s">
        <v>370</v>
      </c>
      <c r="AH160" s="24">
        <v>1241.7570000000001</v>
      </c>
      <c r="AI160" s="24">
        <v>1298784.82</v>
      </c>
      <c r="AJ160" s="24">
        <f t="shared" si="35"/>
        <v>1045.9251045091753</v>
      </c>
      <c r="AK160" s="24" t="s">
        <v>370</v>
      </c>
      <c r="AL160" s="24">
        <v>1139.5938399999998</v>
      </c>
      <c r="AM160" s="24">
        <v>911612.84</v>
      </c>
      <c r="AN160" s="24">
        <f t="shared" si="36"/>
        <v>799.94539107020807</v>
      </c>
      <c r="AO160" s="24" t="s">
        <v>370</v>
      </c>
      <c r="AP160" s="33">
        <f t="shared" si="37"/>
        <v>-8.2273069529706921E-2</v>
      </c>
      <c r="AQ160" s="33">
        <f t="shared" si="38"/>
        <v>-0.29810325316244468</v>
      </c>
      <c r="AR160" s="33">
        <f t="shared" si="39"/>
        <v>-0.23517908918956387</v>
      </c>
      <c r="AT160"/>
    </row>
    <row r="161" spans="1:46" s="22" customFormat="1" x14ac:dyDescent="0.25">
      <c r="A161" s="2" t="s">
        <v>136</v>
      </c>
      <c r="B161" s="24">
        <v>5619.3563999999997</v>
      </c>
      <c r="C161" s="24">
        <v>5651736.8900000015</v>
      </c>
      <c r="D161" s="24">
        <f t="shared" si="27"/>
        <v>1005.7623129225265</v>
      </c>
      <c r="E161" s="25" t="s">
        <v>370</v>
      </c>
      <c r="F161" s="24">
        <v>7476.1383299999998</v>
      </c>
      <c r="G161" s="24">
        <v>6887305.7400000021</v>
      </c>
      <c r="H161" s="24">
        <f t="shared" si="28"/>
        <v>921.23840357030986</v>
      </c>
      <c r="I161" s="25" t="s">
        <v>370</v>
      </c>
      <c r="J161" s="24">
        <v>3447.7316200000009</v>
      </c>
      <c r="K161" s="24">
        <v>3790541.9399999995</v>
      </c>
      <c r="L161" s="24">
        <f t="shared" si="29"/>
        <v>1099.4306859650515</v>
      </c>
      <c r="M161" s="25" t="s">
        <v>370</v>
      </c>
      <c r="N161" s="24">
        <v>4049.3356400000002</v>
      </c>
      <c r="O161" s="24">
        <v>4634550.5999999996</v>
      </c>
      <c r="P161" s="24">
        <f t="shared" si="30"/>
        <v>1144.5212281785562</v>
      </c>
      <c r="Q161" s="25" t="s">
        <v>370</v>
      </c>
      <c r="R161" s="24">
        <v>1977.7075</v>
      </c>
      <c r="S161" s="24">
        <v>2710268.71</v>
      </c>
      <c r="T161" s="24">
        <f t="shared" si="31"/>
        <v>1370.4092794308563</v>
      </c>
      <c r="U161" s="25" t="s">
        <v>370</v>
      </c>
      <c r="V161" s="24">
        <v>2011.6380999999999</v>
      </c>
      <c r="W161" s="24">
        <v>1734232.1099999999</v>
      </c>
      <c r="X161" s="24">
        <f t="shared" si="32"/>
        <v>862.09945516541961</v>
      </c>
      <c r="Y161" s="25" t="s">
        <v>370</v>
      </c>
      <c r="Z161" s="24">
        <v>1150.6773999999998</v>
      </c>
      <c r="AA161" s="24">
        <v>1049120.7999999998</v>
      </c>
      <c r="AB161" s="24">
        <f t="shared" si="33"/>
        <v>911.7419009011561</v>
      </c>
      <c r="AC161" s="25" t="s">
        <v>370</v>
      </c>
      <c r="AD161" s="24">
        <v>610.94079999999997</v>
      </c>
      <c r="AE161" s="24">
        <v>601081.69999999995</v>
      </c>
      <c r="AF161" s="24">
        <f t="shared" si="34"/>
        <v>983.86242987863966</v>
      </c>
      <c r="AG161" s="25" t="s">
        <v>370</v>
      </c>
      <c r="AH161" s="24">
        <v>3339.56729</v>
      </c>
      <c r="AI161" s="24">
        <v>3463790.2899999996</v>
      </c>
      <c r="AJ161" s="24">
        <f t="shared" si="35"/>
        <v>1037.1973340294633</v>
      </c>
      <c r="AK161" s="24" t="s">
        <v>370</v>
      </c>
      <c r="AL161" s="24">
        <v>2888.6259</v>
      </c>
      <c r="AM161" s="24">
        <v>2696379.3599999994</v>
      </c>
      <c r="AN161" s="24">
        <f t="shared" si="36"/>
        <v>933.4470621481305</v>
      </c>
      <c r="AO161" s="24" t="s">
        <v>370</v>
      </c>
      <c r="AP161" s="33">
        <f t="shared" si="37"/>
        <v>-0.13502988586284781</v>
      </c>
      <c r="AQ161" s="33">
        <f t="shared" si="38"/>
        <v>-0.22155236482287166</v>
      </c>
      <c r="AR161" s="33">
        <f t="shared" si="39"/>
        <v>-0.10002944326733643</v>
      </c>
      <c r="AT161"/>
    </row>
    <row r="162" spans="1:46" s="22" customFormat="1" x14ac:dyDescent="0.25">
      <c r="A162" s="2" t="s">
        <v>137</v>
      </c>
      <c r="B162" s="24">
        <v>117.40439999999997</v>
      </c>
      <c r="C162" s="24">
        <v>490191.66</v>
      </c>
      <c r="D162" s="24">
        <f t="shared" si="27"/>
        <v>4175.240962008239</v>
      </c>
      <c r="E162" s="25" t="s">
        <v>387</v>
      </c>
      <c r="F162" s="24">
        <v>163.40939999999998</v>
      </c>
      <c r="G162" s="24">
        <v>732176.77</v>
      </c>
      <c r="H162" s="24">
        <f t="shared" si="28"/>
        <v>4480.6282257936209</v>
      </c>
      <c r="I162" s="25" t="s">
        <v>405</v>
      </c>
      <c r="J162" s="24">
        <v>150.29019999999997</v>
      </c>
      <c r="K162" s="24">
        <v>746347.01</v>
      </c>
      <c r="L162" s="24">
        <f t="shared" si="29"/>
        <v>4966.0391030153669</v>
      </c>
      <c r="M162" s="25" t="s">
        <v>405</v>
      </c>
      <c r="N162" s="24">
        <v>170.797</v>
      </c>
      <c r="O162" s="24">
        <v>749725.63000000012</v>
      </c>
      <c r="P162" s="24">
        <f t="shared" si="30"/>
        <v>4389.5714210436963</v>
      </c>
      <c r="Q162" s="25" t="s">
        <v>387</v>
      </c>
      <c r="R162" s="24">
        <v>143.42959999999999</v>
      </c>
      <c r="S162" s="24">
        <v>642095.16000000015</v>
      </c>
      <c r="T162" s="24">
        <f t="shared" si="31"/>
        <v>4476.7269796471592</v>
      </c>
      <c r="U162" s="25" t="s">
        <v>387</v>
      </c>
      <c r="V162" s="24">
        <v>107.43399999999998</v>
      </c>
      <c r="W162" s="24">
        <v>351903.5</v>
      </c>
      <c r="X162" s="24">
        <f t="shared" si="32"/>
        <v>3275.5319545022994</v>
      </c>
      <c r="Y162" s="25" t="s">
        <v>387</v>
      </c>
      <c r="Z162" s="24">
        <v>91.301999999999978</v>
      </c>
      <c r="AA162" s="24">
        <v>397417.43000000005</v>
      </c>
      <c r="AB162" s="24">
        <f t="shared" si="33"/>
        <v>4352.7790190795395</v>
      </c>
      <c r="AC162" s="25" t="s">
        <v>405</v>
      </c>
      <c r="AD162" s="24">
        <v>123.10783999999997</v>
      </c>
      <c r="AE162" s="24">
        <v>700074.73000000021</v>
      </c>
      <c r="AF162" s="24">
        <f t="shared" si="34"/>
        <v>5686.6786875636872</v>
      </c>
      <c r="AG162" s="25" t="s">
        <v>460</v>
      </c>
      <c r="AH162" s="24">
        <v>84.84899999999999</v>
      </c>
      <c r="AI162" s="24">
        <v>466576.62</v>
      </c>
      <c r="AJ162" s="24">
        <f t="shared" si="35"/>
        <v>5498.9053495032358</v>
      </c>
      <c r="AK162" s="24" t="s">
        <v>460</v>
      </c>
      <c r="AL162" s="24">
        <v>128.46787999999998</v>
      </c>
      <c r="AM162" s="24">
        <v>514415.11</v>
      </c>
      <c r="AN162" s="24">
        <f t="shared" si="36"/>
        <v>4004.2313300414085</v>
      </c>
      <c r="AO162" s="24" t="s">
        <v>468</v>
      </c>
      <c r="AP162" s="33">
        <f t="shared" si="37"/>
        <v>0.5140765359638888</v>
      </c>
      <c r="AQ162" s="33">
        <f t="shared" si="38"/>
        <v>0.10253083405679431</v>
      </c>
      <c r="AR162" s="33">
        <f t="shared" si="39"/>
        <v>-0.27181301085621601</v>
      </c>
      <c r="AT162"/>
    </row>
    <row r="163" spans="1:46" s="22" customFormat="1" x14ac:dyDescent="0.25">
      <c r="A163" s="2" t="s">
        <v>138</v>
      </c>
      <c r="B163" s="24">
        <v>428.48200000000003</v>
      </c>
      <c r="C163" s="24">
        <v>266388</v>
      </c>
      <c r="D163" s="24">
        <f t="shared" si="27"/>
        <v>621.70172842733177</v>
      </c>
      <c r="E163" s="25" t="s">
        <v>378</v>
      </c>
      <c r="F163" s="24">
        <v>491.04</v>
      </c>
      <c r="G163" s="24">
        <v>419344.66000000003</v>
      </c>
      <c r="H163" s="24">
        <f t="shared" si="28"/>
        <v>853.99287227109812</v>
      </c>
      <c r="I163" s="25" t="s">
        <v>378</v>
      </c>
      <c r="J163" s="24">
        <v>292.12200000000001</v>
      </c>
      <c r="K163" s="24">
        <v>303552.15999999997</v>
      </c>
      <c r="L163" s="24">
        <f t="shared" si="29"/>
        <v>1039.128035546792</v>
      </c>
      <c r="M163" s="25" t="s">
        <v>378</v>
      </c>
      <c r="N163" s="24">
        <v>225.12</v>
      </c>
      <c r="O163" s="24">
        <v>153944.4</v>
      </c>
      <c r="P163" s="24">
        <f t="shared" si="30"/>
        <v>683.83262260127924</v>
      </c>
      <c r="Q163" s="25" t="s">
        <v>378</v>
      </c>
      <c r="R163" s="24">
        <v>594.54700000000003</v>
      </c>
      <c r="S163" s="24">
        <v>774647.09</v>
      </c>
      <c r="T163" s="24">
        <f t="shared" si="31"/>
        <v>1302.9198532664363</v>
      </c>
      <c r="U163" s="25" t="s">
        <v>370</v>
      </c>
      <c r="V163" s="24">
        <v>350.4</v>
      </c>
      <c r="W163" s="24">
        <v>323525.45</v>
      </c>
      <c r="X163" s="24">
        <f t="shared" si="32"/>
        <v>923.30322488584488</v>
      </c>
      <c r="Y163" s="25" t="s">
        <v>378</v>
      </c>
      <c r="Z163" s="24">
        <v>388.32</v>
      </c>
      <c r="AA163" s="24">
        <v>313677.93</v>
      </c>
      <c r="AB163" s="24">
        <f t="shared" si="33"/>
        <v>807.78206118665014</v>
      </c>
      <c r="AC163" s="25" t="s">
        <v>378</v>
      </c>
      <c r="AD163" s="24">
        <v>748.28840000000002</v>
      </c>
      <c r="AE163" s="24">
        <v>822688.28</v>
      </c>
      <c r="AF163" s="24">
        <f t="shared" si="34"/>
        <v>1099.426745089193</v>
      </c>
      <c r="AG163" s="25" t="s">
        <v>378</v>
      </c>
      <c r="AH163" s="24">
        <v>701.78600000000006</v>
      </c>
      <c r="AI163" s="24">
        <v>890777.27</v>
      </c>
      <c r="AJ163" s="24">
        <f t="shared" si="35"/>
        <v>1269.3004277657292</v>
      </c>
      <c r="AK163" s="24" t="s">
        <v>468</v>
      </c>
      <c r="AL163" s="24">
        <v>1688.2059999999999</v>
      </c>
      <c r="AM163" s="24">
        <v>1680564.97</v>
      </c>
      <c r="AN163" s="24">
        <f t="shared" si="36"/>
        <v>995.47387581847238</v>
      </c>
      <c r="AO163" s="24" t="s">
        <v>468</v>
      </c>
      <c r="AP163" s="33">
        <f t="shared" si="37"/>
        <v>1.4055851783877134</v>
      </c>
      <c r="AQ163" s="33">
        <f t="shared" si="38"/>
        <v>0.88662758536710307</v>
      </c>
      <c r="AR163" s="33">
        <f t="shared" si="39"/>
        <v>-0.21573029202334448</v>
      </c>
      <c r="AT163"/>
    </row>
    <row r="164" spans="1:46" s="22" customFormat="1" x14ac:dyDescent="0.25">
      <c r="A164" s="2" t="s">
        <v>139</v>
      </c>
      <c r="B164" s="24">
        <v>264555.98709000001</v>
      </c>
      <c r="C164" s="24">
        <v>204209168.98000005</v>
      </c>
      <c r="D164" s="24">
        <f t="shared" si="27"/>
        <v>771.89396175158038</v>
      </c>
      <c r="E164" s="25" t="s">
        <v>368</v>
      </c>
      <c r="F164" s="24">
        <v>255080.70150000017</v>
      </c>
      <c r="G164" s="24">
        <v>172210346.1100001</v>
      </c>
      <c r="H164" s="24">
        <f t="shared" si="28"/>
        <v>675.12103070643309</v>
      </c>
      <c r="I164" s="25" t="s">
        <v>368</v>
      </c>
      <c r="J164" s="24">
        <v>269509.14530000003</v>
      </c>
      <c r="K164" s="24">
        <v>206765759.74999991</v>
      </c>
      <c r="L164" s="24">
        <f t="shared" si="29"/>
        <v>767.19385355120971</v>
      </c>
      <c r="M164" s="25" t="s">
        <v>368</v>
      </c>
      <c r="N164" s="24">
        <v>282796.71010000014</v>
      </c>
      <c r="O164" s="24">
        <v>234190232.87999994</v>
      </c>
      <c r="P164" s="24">
        <f t="shared" si="30"/>
        <v>828.12219702693005</v>
      </c>
      <c r="Q164" s="25" t="s">
        <v>368</v>
      </c>
      <c r="R164" s="24">
        <v>150561.18054000003</v>
      </c>
      <c r="S164" s="24">
        <v>170227858.73999998</v>
      </c>
      <c r="T164" s="24">
        <f t="shared" si="31"/>
        <v>1130.6225026229456</v>
      </c>
      <c r="U164" s="25" t="s">
        <v>365</v>
      </c>
      <c r="V164" s="24">
        <v>184755.36395000006</v>
      </c>
      <c r="W164" s="24">
        <v>190766694.11999989</v>
      </c>
      <c r="X164" s="24">
        <f t="shared" si="32"/>
        <v>1032.5367017307635</v>
      </c>
      <c r="Y164" s="25" t="s">
        <v>365</v>
      </c>
      <c r="Z164" s="24">
        <v>279444.08530999999</v>
      </c>
      <c r="AA164" s="24">
        <v>328188629.45999998</v>
      </c>
      <c r="AB164" s="24">
        <f t="shared" si="33"/>
        <v>1174.4339805794259</v>
      </c>
      <c r="AC164" s="25" t="s">
        <v>365</v>
      </c>
      <c r="AD164" s="24">
        <v>241289.56637000002</v>
      </c>
      <c r="AE164" s="24">
        <v>233429374.94000003</v>
      </c>
      <c r="AF164" s="24">
        <f t="shared" si="34"/>
        <v>967.42423823686204</v>
      </c>
      <c r="AG164" s="25" t="s">
        <v>445</v>
      </c>
      <c r="AH164" s="24">
        <v>273329.91994000011</v>
      </c>
      <c r="AI164" s="24">
        <v>279039241.29999995</v>
      </c>
      <c r="AJ164" s="24">
        <f t="shared" si="35"/>
        <v>1020.8880219232974</v>
      </c>
      <c r="AK164" s="24" t="s">
        <v>365</v>
      </c>
      <c r="AL164" s="24">
        <v>234422.35972000004</v>
      </c>
      <c r="AM164" s="24">
        <v>183397823.23000011</v>
      </c>
      <c r="AN164" s="24">
        <f t="shared" si="36"/>
        <v>782.33929326987015</v>
      </c>
      <c r="AO164" s="24" t="s">
        <v>445</v>
      </c>
      <c r="AP164" s="33">
        <f t="shared" si="37"/>
        <v>-0.14234651013888577</v>
      </c>
      <c r="AQ164" s="33">
        <f t="shared" si="38"/>
        <v>-0.34275257352486166</v>
      </c>
      <c r="AR164" s="33">
        <f t="shared" si="39"/>
        <v>-0.23366786908128712</v>
      </c>
      <c r="AT164"/>
    </row>
    <row r="165" spans="1:46" s="22" customFormat="1" x14ac:dyDescent="0.25">
      <c r="A165" s="2" t="s">
        <v>140</v>
      </c>
      <c r="B165" s="24">
        <v>119725.7093</v>
      </c>
      <c r="C165" s="24">
        <v>91724693.74000001</v>
      </c>
      <c r="D165" s="24">
        <f t="shared" si="27"/>
        <v>766.12361936535217</v>
      </c>
      <c r="E165" s="25" t="s">
        <v>445</v>
      </c>
      <c r="F165" s="24">
        <v>115245.06139999999</v>
      </c>
      <c r="G165" s="24">
        <v>96379172.400000006</v>
      </c>
      <c r="H165" s="24">
        <f t="shared" si="28"/>
        <v>836.29763591761173</v>
      </c>
      <c r="I165" s="25" t="s">
        <v>445</v>
      </c>
      <c r="J165" s="24">
        <v>97142.080100000006</v>
      </c>
      <c r="K165" s="24">
        <v>82180279.680000022</v>
      </c>
      <c r="L165" s="24">
        <f t="shared" si="29"/>
        <v>845.98023426512998</v>
      </c>
      <c r="M165" s="25" t="s">
        <v>445</v>
      </c>
      <c r="N165" s="24">
        <v>88921.577819999962</v>
      </c>
      <c r="O165" s="24">
        <v>74600015.999999985</v>
      </c>
      <c r="P165" s="24">
        <f t="shared" si="30"/>
        <v>838.94165880647677</v>
      </c>
      <c r="Q165" s="25" t="s">
        <v>445</v>
      </c>
      <c r="R165" s="24">
        <v>88679.974879999936</v>
      </c>
      <c r="S165" s="24">
        <v>73523655.110000029</v>
      </c>
      <c r="T165" s="24">
        <f t="shared" si="31"/>
        <v>829.0897151187836</v>
      </c>
      <c r="U165" s="25" t="s">
        <v>445</v>
      </c>
      <c r="V165" s="24">
        <v>53224.611500000006</v>
      </c>
      <c r="W165" s="24">
        <v>42597549.940000013</v>
      </c>
      <c r="X165" s="24">
        <f t="shared" si="32"/>
        <v>800.33557295199807</v>
      </c>
      <c r="Y165" s="25" t="s">
        <v>445</v>
      </c>
      <c r="Z165" s="24">
        <v>49758.846399999973</v>
      </c>
      <c r="AA165" s="24">
        <v>43334432.129999995</v>
      </c>
      <c r="AB165" s="24">
        <f t="shared" si="33"/>
        <v>870.88900296531028</v>
      </c>
      <c r="AC165" s="25" t="s">
        <v>445</v>
      </c>
      <c r="AD165" s="24">
        <v>40862.845730000008</v>
      </c>
      <c r="AE165" s="24">
        <v>38966075.469999999</v>
      </c>
      <c r="AF165" s="24">
        <f t="shared" si="34"/>
        <v>953.58203213420666</v>
      </c>
      <c r="AG165" s="25" t="s">
        <v>445</v>
      </c>
      <c r="AH165" s="24">
        <v>33931.117900000005</v>
      </c>
      <c r="AI165" s="24">
        <v>31152957.40000001</v>
      </c>
      <c r="AJ165" s="24">
        <f t="shared" si="35"/>
        <v>918.12351988556225</v>
      </c>
      <c r="AK165" s="24" t="s">
        <v>445</v>
      </c>
      <c r="AL165" s="24">
        <v>36723.193100000004</v>
      </c>
      <c r="AM165" s="24">
        <v>29668745.939999998</v>
      </c>
      <c r="AN165" s="24">
        <f t="shared" si="36"/>
        <v>807.90213038419017</v>
      </c>
      <c r="AO165" s="24" t="s">
        <v>445</v>
      </c>
      <c r="AP165" s="33">
        <f t="shared" si="37"/>
        <v>8.2286566809518513E-2</v>
      </c>
      <c r="AQ165" s="33">
        <f t="shared" si="38"/>
        <v>-4.7642714652831319E-2</v>
      </c>
      <c r="AR165" s="33">
        <f t="shared" si="39"/>
        <v>-0.12005071988038207</v>
      </c>
      <c r="AT165"/>
    </row>
    <row r="166" spans="1:46" s="22" customFormat="1" x14ac:dyDescent="0.25">
      <c r="A166" s="2" t="s">
        <v>141</v>
      </c>
      <c r="B166" s="24">
        <v>4.1760000000000002</v>
      </c>
      <c r="C166" s="24">
        <v>10099.200000000001</v>
      </c>
      <c r="D166" s="24">
        <f t="shared" si="27"/>
        <v>2418.3908045977014</v>
      </c>
      <c r="E166" s="25" t="s">
        <v>374</v>
      </c>
      <c r="F166" s="24">
        <v>5.1290000000000004</v>
      </c>
      <c r="G166" s="24">
        <v>8890.2000000000007</v>
      </c>
      <c r="H166" s="24">
        <f t="shared" si="28"/>
        <v>1733.320335348021</v>
      </c>
      <c r="I166" s="25" t="s">
        <v>374</v>
      </c>
      <c r="J166" s="24">
        <v>1.4279999999999999</v>
      </c>
      <c r="K166" s="24">
        <v>1428</v>
      </c>
      <c r="L166" s="24">
        <f t="shared" si="29"/>
        <v>1000</v>
      </c>
      <c r="M166" s="25" t="s">
        <v>374</v>
      </c>
      <c r="N166" s="24">
        <v>7.984</v>
      </c>
      <c r="O166" s="24">
        <v>10612</v>
      </c>
      <c r="P166" s="24">
        <f t="shared" si="30"/>
        <v>1329.1583166332666</v>
      </c>
      <c r="Q166" s="25" t="s">
        <v>374</v>
      </c>
      <c r="R166" s="24">
        <v>2.04</v>
      </c>
      <c r="S166" s="24">
        <v>4640</v>
      </c>
      <c r="T166" s="24">
        <f t="shared" si="31"/>
        <v>2274.5098039215686</v>
      </c>
      <c r="U166" s="25" t="s">
        <v>374</v>
      </c>
      <c r="V166" s="24">
        <v>12.443999999999999</v>
      </c>
      <c r="W166" s="24">
        <v>17865.599999999999</v>
      </c>
      <c r="X166" s="24">
        <f t="shared" si="32"/>
        <v>1435.6798457087752</v>
      </c>
      <c r="Y166" s="25" t="s">
        <v>374</v>
      </c>
      <c r="Z166" s="24">
        <v>23.428999999999998</v>
      </c>
      <c r="AA166" s="24">
        <v>57670</v>
      </c>
      <c r="AB166" s="24">
        <f t="shared" si="33"/>
        <v>2461.4793631823809</v>
      </c>
      <c r="AC166" s="25" t="s">
        <v>374</v>
      </c>
      <c r="AD166" s="24">
        <v>7.3439999999999994</v>
      </c>
      <c r="AE166" s="24">
        <v>13867.2</v>
      </c>
      <c r="AF166" s="24">
        <f t="shared" si="34"/>
        <v>1888.2352941176473</v>
      </c>
      <c r="AG166" s="25" t="s">
        <v>374</v>
      </c>
      <c r="AH166" s="24">
        <v>10.815999999999999</v>
      </c>
      <c r="AI166" s="24">
        <v>15776</v>
      </c>
      <c r="AJ166" s="24">
        <f t="shared" si="35"/>
        <v>1458.5798816568049</v>
      </c>
      <c r="AK166" s="24" t="s">
        <v>374</v>
      </c>
      <c r="AL166" s="24" t="s">
        <v>436</v>
      </c>
      <c r="AM166" s="24" t="s">
        <v>436</v>
      </c>
      <c r="AN166" s="24" t="str">
        <f t="shared" si="36"/>
        <v>-</v>
      </c>
      <c r="AO166" s="24" t="s">
        <v>436</v>
      </c>
      <c r="AP166" s="33" t="str">
        <f t="shared" si="37"/>
        <v>///</v>
      </c>
      <c r="AQ166" s="33" t="str">
        <f t="shared" si="38"/>
        <v>///</v>
      </c>
      <c r="AR166" s="33" t="str">
        <f t="shared" si="39"/>
        <v>///</v>
      </c>
      <c r="AT166"/>
    </row>
    <row r="167" spans="1:46" s="22" customFormat="1" x14ac:dyDescent="0.25">
      <c r="A167" s="2" t="s">
        <v>142</v>
      </c>
      <c r="B167" s="24">
        <v>181250.46200800009</v>
      </c>
      <c r="C167" s="24">
        <v>144038170.56000006</v>
      </c>
      <c r="D167" s="24">
        <f t="shared" si="27"/>
        <v>794.69132913792225</v>
      </c>
      <c r="E167" s="25" t="s">
        <v>370</v>
      </c>
      <c r="F167" s="24">
        <v>235244.19693000012</v>
      </c>
      <c r="G167" s="24">
        <v>194799206.74000001</v>
      </c>
      <c r="H167" s="24">
        <f t="shared" si="28"/>
        <v>828.07231499089846</v>
      </c>
      <c r="I167" s="25" t="s">
        <v>370</v>
      </c>
      <c r="J167" s="24">
        <v>133555.00694800008</v>
      </c>
      <c r="K167" s="24">
        <v>126736049.12000012</v>
      </c>
      <c r="L167" s="24">
        <f t="shared" si="29"/>
        <v>948.94270170900495</v>
      </c>
      <c r="M167" s="25" t="s">
        <v>370</v>
      </c>
      <c r="N167" s="24">
        <v>164646.68051000001</v>
      </c>
      <c r="O167" s="24">
        <v>164448686.48000002</v>
      </c>
      <c r="P167" s="24">
        <f t="shared" si="30"/>
        <v>998.797461149009</v>
      </c>
      <c r="Q167" s="25" t="s">
        <v>370</v>
      </c>
      <c r="R167" s="24">
        <v>145444.69384000008</v>
      </c>
      <c r="S167" s="24">
        <v>144085603.6399999</v>
      </c>
      <c r="T167" s="24">
        <f t="shared" si="31"/>
        <v>990.6556219816772</v>
      </c>
      <c r="U167" s="25" t="s">
        <v>370</v>
      </c>
      <c r="V167" s="24">
        <v>107338.81146000006</v>
      </c>
      <c r="W167" s="24">
        <v>92060904.210000023</v>
      </c>
      <c r="X167" s="24">
        <f t="shared" si="32"/>
        <v>857.66651370372813</v>
      </c>
      <c r="Y167" s="25" t="s">
        <v>370</v>
      </c>
      <c r="Z167" s="24">
        <v>92150.063970000003</v>
      </c>
      <c r="AA167" s="24">
        <v>80433940.859999985</v>
      </c>
      <c r="AB167" s="24">
        <f t="shared" si="33"/>
        <v>872.85822054541086</v>
      </c>
      <c r="AC167" s="25" t="s">
        <v>370</v>
      </c>
      <c r="AD167" s="24">
        <v>78848.733390000067</v>
      </c>
      <c r="AE167" s="24">
        <v>81220186.719999999</v>
      </c>
      <c r="AF167" s="24">
        <f t="shared" si="34"/>
        <v>1030.0759850924971</v>
      </c>
      <c r="AG167" s="25" t="s">
        <v>440</v>
      </c>
      <c r="AH167" s="24">
        <v>96357.532049999951</v>
      </c>
      <c r="AI167" s="24">
        <v>93876055.909999996</v>
      </c>
      <c r="AJ167" s="24">
        <f t="shared" si="35"/>
        <v>974.24720115587525</v>
      </c>
      <c r="AK167" s="24" t="s">
        <v>370</v>
      </c>
      <c r="AL167" s="24">
        <v>111011.06504000002</v>
      </c>
      <c r="AM167" s="24">
        <v>81825950.079999998</v>
      </c>
      <c r="AN167" s="24">
        <f t="shared" si="36"/>
        <v>737.09724386948358</v>
      </c>
      <c r="AO167" s="24" t="s">
        <v>370</v>
      </c>
      <c r="AP167" s="33">
        <f t="shared" si="37"/>
        <v>0.15207459840706949</v>
      </c>
      <c r="AQ167" s="33">
        <f t="shared" si="38"/>
        <v>-0.1283618672854403</v>
      </c>
      <c r="AR167" s="33">
        <f t="shared" si="39"/>
        <v>-0.24341866931209044</v>
      </c>
      <c r="AT167"/>
    </row>
    <row r="168" spans="1:46" s="22" customFormat="1" x14ac:dyDescent="0.25">
      <c r="A168" s="2" t="s">
        <v>143</v>
      </c>
      <c r="B168" s="24">
        <v>76.268000000000001</v>
      </c>
      <c r="C168" s="24">
        <v>47406</v>
      </c>
      <c r="D168" s="24">
        <f t="shared" si="27"/>
        <v>621.57130120102795</v>
      </c>
      <c r="E168" s="25" t="s">
        <v>374</v>
      </c>
      <c r="F168" s="24">
        <v>53.427999999999997</v>
      </c>
      <c r="G168" s="24">
        <v>37609.600000000006</v>
      </c>
      <c r="H168" s="24">
        <f t="shared" si="28"/>
        <v>703.93052332110517</v>
      </c>
      <c r="I168" s="25" t="s">
        <v>374</v>
      </c>
      <c r="J168" s="24">
        <v>12.488000000000001</v>
      </c>
      <c r="K168" s="24">
        <v>12056</v>
      </c>
      <c r="L168" s="24">
        <f t="shared" si="29"/>
        <v>965.40679051889799</v>
      </c>
      <c r="M168" s="25" t="s">
        <v>374</v>
      </c>
      <c r="N168" s="24">
        <v>77.019000000000005</v>
      </c>
      <c r="O168" s="24">
        <v>22076.7</v>
      </c>
      <c r="P168" s="24">
        <f t="shared" si="30"/>
        <v>286.63966034355155</v>
      </c>
      <c r="Q168" s="25" t="s">
        <v>374</v>
      </c>
      <c r="R168" s="24">
        <v>91.608000000000004</v>
      </c>
      <c r="S168" s="24">
        <v>35910</v>
      </c>
      <c r="T168" s="24">
        <f t="shared" si="31"/>
        <v>391.99633219806128</v>
      </c>
      <c r="U168" s="25" t="s">
        <v>374</v>
      </c>
      <c r="V168" s="24">
        <v>26.44</v>
      </c>
      <c r="W168" s="24">
        <v>16034</v>
      </c>
      <c r="X168" s="24">
        <f t="shared" si="32"/>
        <v>606.42965204235998</v>
      </c>
      <c r="Y168" s="25" t="s">
        <v>374</v>
      </c>
      <c r="Z168" s="24">
        <v>30.343999999999998</v>
      </c>
      <c r="AA168" s="24">
        <v>29200</v>
      </c>
      <c r="AB168" s="24">
        <f t="shared" si="33"/>
        <v>962.29897179013983</v>
      </c>
      <c r="AC168" s="25" t="s">
        <v>374</v>
      </c>
      <c r="AD168" s="24">
        <v>12.457999999999998</v>
      </c>
      <c r="AE168" s="24">
        <v>14386</v>
      </c>
      <c r="AF168" s="24">
        <f t="shared" si="34"/>
        <v>1154.7599935784237</v>
      </c>
      <c r="AG168" s="25" t="s">
        <v>374</v>
      </c>
      <c r="AH168" s="24">
        <v>16.579999999999998</v>
      </c>
      <c r="AI168" s="24">
        <v>14600.26</v>
      </c>
      <c r="AJ168" s="24">
        <f t="shared" si="35"/>
        <v>880.59469240048259</v>
      </c>
      <c r="AK168" s="24" t="s">
        <v>365</v>
      </c>
      <c r="AL168" s="24" t="s">
        <v>436</v>
      </c>
      <c r="AM168" s="24" t="s">
        <v>436</v>
      </c>
      <c r="AN168" s="24" t="str">
        <f t="shared" si="36"/>
        <v>-</v>
      </c>
      <c r="AO168" s="24" t="s">
        <v>436</v>
      </c>
      <c r="AP168" s="33" t="str">
        <f t="shared" si="37"/>
        <v>///</v>
      </c>
      <c r="AQ168" s="33" t="str">
        <f t="shared" si="38"/>
        <v>///</v>
      </c>
      <c r="AR168" s="33" t="str">
        <f t="shared" si="39"/>
        <v>///</v>
      </c>
      <c r="AT168"/>
    </row>
    <row r="169" spans="1:46" s="22" customFormat="1" x14ac:dyDescent="0.25">
      <c r="A169" s="2" t="s">
        <v>144</v>
      </c>
      <c r="B169" s="24" t="s">
        <v>436</v>
      </c>
      <c r="C169" s="24" t="s">
        <v>436</v>
      </c>
      <c r="D169" s="24" t="str">
        <f t="shared" si="27"/>
        <v>-</v>
      </c>
      <c r="E169" s="25" t="s">
        <v>436</v>
      </c>
      <c r="F169" s="24" t="s">
        <v>436</v>
      </c>
      <c r="G169" s="24" t="s">
        <v>436</v>
      </c>
      <c r="H169" s="24" t="str">
        <f t="shared" si="28"/>
        <v>-</v>
      </c>
      <c r="I169" s="25" t="s">
        <v>436</v>
      </c>
      <c r="J169" s="24">
        <v>53.963000000000001</v>
      </c>
      <c r="K169" s="24">
        <v>52111</v>
      </c>
      <c r="L169" s="24">
        <f t="shared" si="29"/>
        <v>965.68018827715287</v>
      </c>
      <c r="M169" s="25" t="s">
        <v>370</v>
      </c>
      <c r="N169" s="24">
        <v>40.4895</v>
      </c>
      <c r="O169" s="24">
        <v>35975</v>
      </c>
      <c r="P169" s="24">
        <f t="shared" si="30"/>
        <v>888.50195729757104</v>
      </c>
      <c r="Q169" s="25" t="s">
        <v>370</v>
      </c>
      <c r="R169" s="24">
        <v>32.408499999999997</v>
      </c>
      <c r="S169" s="24">
        <v>34470</v>
      </c>
      <c r="T169" s="24">
        <f t="shared" si="31"/>
        <v>1063.6098554391597</v>
      </c>
      <c r="U169" s="25" t="s">
        <v>370</v>
      </c>
      <c r="V169" s="24">
        <v>29.137</v>
      </c>
      <c r="W169" s="24">
        <v>32536</v>
      </c>
      <c r="X169" s="24">
        <f t="shared" si="32"/>
        <v>1116.6557984693002</v>
      </c>
      <c r="Y169" s="25" t="s">
        <v>370</v>
      </c>
      <c r="Z169" s="24">
        <v>8.2200000000000006</v>
      </c>
      <c r="AA169" s="24">
        <v>10404</v>
      </c>
      <c r="AB169" s="24">
        <f t="shared" si="33"/>
        <v>1265.6934306569342</v>
      </c>
      <c r="AC169" s="25" t="s">
        <v>370</v>
      </c>
      <c r="AD169" s="24">
        <v>9.3190000000000008</v>
      </c>
      <c r="AE169" s="24">
        <v>16500</v>
      </c>
      <c r="AF169" s="24">
        <f t="shared" si="34"/>
        <v>1770.5762420860606</v>
      </c>
      <c r="AG169" s="25" t="s">
        <v>370</v>
      </c>
      <c r="AH169" s="24" t="s">
        <v>436</v>
      </c>
      <c r="AI169" s="24" t="s">
        <v>436</v>
      </c>
      <c r="AJ169" s="24" t="str">
        <f t="shared" si="35"/>
        <v>-</v>
      </c>
      <c r="AK169" s="24" t="s">
        <v>436</v>
      </c>
      <c r="AL169" s="24" t="s">
        <v>436</v>
      </c>
      <c r="AM169" s="24" t="s">
        <v>436</v>
      </c>
      <c r="AN169" s="24" t="str">
        <f t="shared" si="36"/>
        <v>-</v>
      </c>
      <c r="AO169" s="24" t="s">
        <v>436</v>
      </c>
      <c r="AP169" s="33" t="str">
        <f t="shared" si="37"/>
        <v>///</v>
      </c>
      <c r="AQ169" s="33" t="str">
        <f t="shared" si="38"/>
        <v>///</v>
      </c>
      <c r="AR169" s="33" t="str">
        <f t="shared" si="39"/>
        <v>///</v>
      </c>
      <c r="AT169"/>
    </row>
    <row r="170" spans="1:46" s="22" customFormat="1" x14ac:dyDescent="0.25">
      <c r="A170" s="2" t="s">
        <v>145</v>
      </c>
      <c r="B170" s="24">
        <v>160708.84861000002</v>
      </c>
      <c r="C170" s="24">
        <v>64193896.860000014</v>
      </c>
      <c r="D170" s="24">
        <f t="shared" si="27"/>
        <v>399.44220505108882</v>
      </c>
      <c r="E170" s="25" t="s">
        <v>368</v>
      </c>
      <c r="F170" s="24">
        <v>126577.57409999998</v>
      </c>
      <c r="G170" s="24">
        <v>54474916.880000003</v>
      </c>
      <c r="H170" s="24">
        <f t="shared" si="28"/>
        <v>430.36783780484865</v>
      </c>
      <c r="I170" s="25" t="s">
        <v>365</v>
      </c>
      <c r="J170" s="24">
        <v>85696.136780000001</v>
      </c>
      <c r="K170" s="24">
        <v>29648331.949999992</v>
      </c>
      <c r="L170" s="24">
        <f t="shared" si="29"/>
        <v>345.97046102688961</v>
      </c>
      <c r="M170" s="25" t="s">
        <v>365</v>
      </c>
      <c r="N170" s="24">
        <v>78317.788059999992</v>
      </c>
      <c r="O170" s="24">
        <v>26264821.330000002</v>
      </c>
      <c r="P170" s="24">
        <f t="shared" si="30"/>
        <v>335.36214416421308</v>
      </c>
      <c r="Q170" s="25" t="s">
        <v>365</v>
      </c>
      <c r="R170" s="24">
        <v>75868.922999999981</v>
      </c>
      <c r="S170" s="24">
        <v>25168986.75</v>
      </c>
      <c r="T170" s="24">
        <f t="shared" si="31"/>
        <v>331.74303462828919</v>
      </c>
      <c r="U170" s="25" t="s">
        <v>365</v>
      </c>
      <c r="V170" s="24">
        <v>71612.021300000037</v>
      </c>
      <c r="W170" s="24">
        <v>22442008.490000002</v>
      </c>
      <c r="X170" s="24">
        <f t="shared" si="32"/>
        <v>313.38325720461114</v>
      </c>
      <c r="Y170" s="25" t="s">
        <v>365</v>
      </c>
      <c r="Z170" s="24">
        <v>64993.196999999986</v>
      </c>
      <c r="AA170" s="24">
        <v>30997708.559999999</v>
      </c>
      <c r="AB170" s="24">
        <f t="shared" si="33"/>
        <v>476.93774103772745</v>
      </c>
      <c r="AC170" s="25" t="s">
        <v>365</v>
      </c>
      <c r="AD170" s="24">
        <v>80244.109999999986</v>
      </c>
      <c r="AE170" s="24">
        <v>30978899.910000004</v>
      </c>
      <c r="AF170" s="24">
        <f t="shared" si="34"/>
        <v>386.05824041166397</v>
      </c>
      <c r="AG170" s="25" t="s">
        <v>365</v>
      </c>
      <c r="AH170" s="24">
        <v>60041.750000000007</v>
      </c>
      <c r="AI170" s="24">
        <v>28748198.800000004</v>
      </c>
      <c r="AJ170" s="24">
        <f t="shared" si="35"/>
        <v>478.80347924569156</v>
      </c>
      <c r="AK170" s="24" t="s">
        <v>365</v>
      </c>
      <c r="AL170" s="24">
        <v>84929.279800000004</v>
      </c>
      <c r="AM170" s="24">
        <v>31206259.77</v>
      </c>
      <c r="AN170" s="24">
        <f t="shared" si="36"/>
        <v>367.43817731043561</v>
      </c>
      <c r="AO170" s="24" t="s">
        <v>365</v>
      </c>
      <c r="AP170" s="33">
        <f t="shared" si="37"/>
        <v>0.41450373781576966</v>
      </c>
      <c r="AQ170" s="33">
        <f t="shared" si="38"/>
        <v>8.5503129677814593E-2</v>
      </c>
      <c r="AR170" s="33">
        <f t="shared" si="39"/>
        <v>-0.23259083687257487</v>
      </c>
      <c r="AT170"/>
    </row>
    <row r="171" spans="1:46" s="22" customFormat="1" x14ac:dyDescent="0.25">
      <c r="A171" s="2" t="s">
        <v>146</v>
      </c>
      <c r="B171" s="24">
        <v>420.29117999999994</v>
      </c>
      <c r="C171" s="24">
        <v>1352506.64</v>
      </c>
      <c r="D171" s="24">
        <f t="shared" si="27"/>
        <v>3218.022895460238</v>
      </c>
      <c r="E171" s="25" t="s">
        <v>441</v>
      </c>
      <c r="F171" s="24">
        <v>729.44450000000029</v>
      </c>
      <c r="G171" s="24">
        <v>2376237.62</v>
      </c>
      <c r="H171" s="24">
        <f t="shared" si="28"/>
        <v>3257.5989263062497</v>
      </c>
      <c r="I171" s="25" t="s">
        <v>367</v>
      </c>
      <c r="J171" s="24">
        <v>329.48199999999997</v>
      </c>
      <c r="K171" s="24">
        <v>1691056.3</v>
      </c>
      <c r="L171" s="24">
        <f t="shared" si="29"/>
        <v>5132.4694520489747</v>
      </c>
      <c r="M171" s="25" t="s">
        <v>367</v>
      </c>
      <c r="N171" s="24">
        <v>397.07159999999999</v>
      </c>
      <c r="O171" s="24">
        <v>1785726.2</v>
      </c>
      <c r="P171" s="24">
        <f t="shared" si="30"/>
        <v>4497.2397925210462</v>
      </c>
      <c r="Q171" s="25" t="s">
        <v>367</v>
      </c>
      <c r="R171" s="24">
        <v>216.17699999999999</v>
      </c>
      <c r="S171" s="24">
        <v>1155162.8900000001</v>
      </c>
      <c r="T171" s="24">
        <f t="shared" si="31"/>
        <v>5343.597561257674</v>
      </c>
      <c r="U171" s="25" t="s">
        <v>367</v>
      </c>
      <c r="V171" s="24">
        <v>308.55799999999994</v>
      </c>
      <c r="W171" s="24">
        <v>1409894.11</v>
      </c>
      <c r="X171" s="24">
        <f t="shared" si="32"/>
        <v>4569.3001315798019</v>
      </c>
      <c r="Y171" s="25" t="s">
        <v>367</v>
      </c>
      <c r="Z171" s="24">
        <v>314.49128000000002</v>
      </c>
      <c r="AA171" s="24">
        <v>1494468.2799999998</v>
      </c>
      <c r="AB171" s="24">
        <f t="shared" si="33"/>
        <v>4752.0181799635266</v>
      </c>
      <c r="AC171" s="25" t="s">
        <v>459</v>
      </c>
      <c r="AD171" s="24">
        <v>435.67899999999992</v>
      </c>
      <c r="AE171" s="24">
        <v>2230805.6</v>
      </c>
      <c r="AF171" s="24">
        <f t="shared" si="34"/>
        <v>5120.2963649843132</v>
      </c>
      <c r="AG171" s="25" t="s">
        <v>459</v>
      </c>
      <c r="AH171" s="24">
        <v>305.11824999999999</v>
      </c>
      <c r="AI171" s="24">
        <v>1143193.49</v>
      </c>
      <c r="AJ171" s="24">
        <f t="shared" si="35"/>
        <v>3746.7227542108676</v>
      </c>
      <c r="AK171" s="24" t="s">
        <v>468</v>
      </c>
      <c r="AL171" s="24">
        <v>710.63380000000006</v>
      </c>
      <c r="AM171" s="24">
        <v>2630518.54</v>
      </c>
      <c r="AN171" s="24">
        <f t="shared" si="36"/>
        <v>3701.6513146433504</v>
      </c>
      <c r="AO171" s="24" t="s">
        <v>468</v>
      </c>
      <c r="AP171" s="33">
        <f t="shared" si="37"/>
        <v>1.3290439034702124</v>
      </c>
      <c r="AQ171" s="33">
        <f t="shared" si="38"/>
        <v>1.3010265217657948</v>
      </c>
      <c r="AR171" s="33">
        <f t="shared" si="39"/>
        <v>-1.2029563574423086E-2</v>
      </c>
      <c r="AT171"/>
    </row>
    <row r="172" spans="1:46" s="22" customFormat="1" x14ac:dyDescent="0.25">
      <c r="A172" s="2" t="s">
        <v>147</v>
      </c>
      <c r="B172" s="24">
        <v>23.279999999999998</v>
      </c>
      <c r="C172" s="24">
        <v>37160</v>
      </c>
      <c r="D172" s="24">
        <f t="shared" si="27"/>
        <v>1596.2199312714779</v>
      </c>
      <c r="E172" s="25" t="s">
        <v>367</v>
      </c>
      <c r="F172" s="24">
        <v>1343.692</v>
      </c>
      <c r="G172" s="24">
        <v>1562855.66</v>
      </c>
      <c r="H172" s="24">
        <f t="shared" si="28"/>
        <v>1163.1055777663332</v>
      </c>
      <c r="I172" s="25" t="s">
        <v>367</v>
      </c>
      <c r="J172" s="24">
        <v>117.24000000000001</v>
      </c>
      <c r="K172" s="24">
        <v>218823.77000000002</v>
      </c>
      <c r="L172" s="24">
        <f t="shared" si="29"/>
        <v>1866.4599965881953</v>
      </c>
      <c r="M172" s="25" t="s">
        <v>387</v>
      </c>
      <c r="N172" s="24">
        <v>164.44400000000005</v>
      </c>
      <c r="O172" s="24">
        <v>486233.41000000003</v>
      </c>
      <c r="P172" s="24">
        <f t="shared" si="30"/>
        <v>2956.8327819804913</v>
      </c>
      <c r="Q172" s="25" t="s">
        <v>387</v>
      </c>
      <c r="R172" s="24">
        <v>45.2</v>
      </c>
      <c r="S172" s="24">
        <v>123175.78</v>
      </c>
      <c r="T172" s="24">
        <f t="shared" si="31"/>
        <v>2725.1278761061944</v>
      </c>
      <c r="U172" s="25" t="s">
        <v>387</v>
      </c>
      <c r="V172" s="24">
        <v>84.18</v>
      </c>
      <c r="W172" s="24">
        <v>203996.69</v>
      </c>
      <c r="X172" s="24">
        <f t="shared" si="32"/>
        <v>2423.3391541933947</v>
      </c>
      <c r="Y172" s="25" t="s">
        <v>387</v>
      </c>
      <c r="Z172" s="24">
        <v>142.6</v>
      </c>
      <c r="AA172" s="24">
        <v>328511.73</v>
      </c>
      <c r="AB172" s="24">
        <f t="shared" si="33"/>
        <v>2303.7288218793828</v>
      </c>
      <c r="AC172" s="25" t="s">
        <v>381</v>
      </c>
      <c r="AD172" s="24">
        <v>12.620000000000001</v>
      </c>
      <c r="AE172" s="24">
        <v>29796</v>
      </c>
      <c r="AF172" s="24">
        <f t="shared" si="34"/>
        <v>2361.0142630744849</v>
      </c>
      <c r="AG172" s="25" t="s">
        <v>374</v>
      </c>
      <c r="AH172" s="24" t="s">
        <v>436</v>
      </c>
      <c r="AI172" s="24" t="s">
        <v>436</v>
      </c>
      <c r="AJ172" s="24" t="str">
        <f t="shared" si="35"/>
        <v>-</v>
      </c>
      <c r="AK172" s="24" t="s">
        <v>436</v>
      </c>
      <c r="AL172" s="24" t="s">
        <v>436</v>
      </c>
      <c r="AM172" s="24" t="s">
        <v>436</v>
      </c>
      <c r="AN172" s="24" t="str">
        <f t="shared" si="36"/>
        <v>-</v>
      </c>
      <c r="AO172" s="24" t="s">
        <v>436</v>
      </c>
      <c r="AP172" s="33" t="str">
        <f t="shared" si="37"/>
        <v>///</v>
      </c>
      <c r="AQ172" s="33" t="str">
        <f t="shared" si="38"/>
        <v>///</v>
      </c>
      <c r="AR172" s="33" t="str">
        <f t="shared" si="39"/>
        <v>///</v>
      </c>
      <c r="AT172"/>
    </row>
    <row r="173" spans="1:46" s="22" customFormat="1" x14ac:dyDescent="0.25">
      <c r="A173" s="2" t="s">
        <v>148</v>
      </c>
      <c r="B173" s="24">
        <v>420337.41377400007</v>
      </c>
      <c r="C173" s="24">
        <v>339204799.6700002</v>
      </c>
      <c r="D173" s="24">
        <f t="shared" si="27"/>
        <v>806.9821732604039</v>
      </c>
      <c r="E173" s="25" t="s">
        <v>370</v>
      </c>
      <c r="F173" s="24">
        <v>473141.41009999986</v>
      </c>
      <c r="G173" s="24">
        <v>414347507.16000009</v>
      </c>
      <c r="H173" s="24">
        <f t="shared" si="28"/>
        <v>875.7371439384824</v>
      </c>
      <c r="I173" s="25" t="s">
        <v>370</v>
      </c>
      <c r="J173" s="24">
        <v>395586.32653099997</v>
      </c>
      <c r="K173" s="24">
        <v>367788574.49000013</v>
      </c>
      <c r="L173" s="24">
        <f t="shared" si="29"/>
        <v>929.7302505757325</v>
      </c>
      <c r="M173" s="25" t="s">
        <v>370</v>
      </c>
      <c r="N173" s="24">
        <v>442813.06987999985</v>
      </c>
      <c r="O173" s="24">
        <v>424846908.55000019</v>
      </c>
      <c r="P173" s="24">
        <f t="shared" si="30"/>
        <v>959.4272108208811</v>
      </c>
      <c r="Q173" s="25" t="s">
        <v>370</v>
      </c>
      <c r="R173" s="24">
        <v>409684.29707999976</v>
      </c>
      <c r="S173" s="24">
        <v>380858934.61000001</v>
      </c>
      <c r="T173" s="24">
        <f t="shared" si="31"/>
        <v>929.64006022332126</v>
      </c>
      <c r="U173" s="25" t="s">
        <v>370</v>
      </c>
      <c r="V173" s="24">
        <v>333186.49600999994</v>
      </c>
      <c r="W173" s="24">
        <v>284367103.81999993</v>
      </c>
      <c r="X173" s="24">
        <f t="shared" si="32"/>
        <v>853.47727841726578</v>
      </c>
      <c r="Y173" s="25" t="s">
        <v>370</v>
      </c>
      <c r="Z173" s="24">
        <v>310367.60707999975</v>
      </c>
      <c r="AA173" s="24">
        <v>271791858.41000009</v>
      </c>
      <c r="AB173" s="24">
        <f t="shared" si="33"/>
        <v>875.70948839368907</v>
      </c>
      <c r="AC173" s="25" t="s">
        <v>370</v>
      </c>
      <c r="AD173" s="24">
        <v>280114.41835000011</v>
      </c>
      <c r="AE173" s="24">
        <v>259011692.78000009</v>
      </c>
      <c r="AF173" s="24">
        <f t="shared" si="34"/>
        <v>924.66390807619052</v>
      </c>
      <c r="AG173" s="25" t="s">
        <v>370</v>
      </c>
      <c r="AH173" s="24">
        <v>320825.58466000005</v>
      </c>
      <c r="AI173" s="24">
        <v>297183821.14999992</v>
      </c>
      <c r="AJ173" s="24">
        <f t="shared" si="35"/>
        <v>926.30960671339585</v>
      </c>
      <c r="AK173" s="24" t="s">
        <v>370</v>
      </c>
      <c r="AL173" s="24">
        <v>310131.36367999995</v>
      </c>
      <c r="AM173" s="24">
        <v>242807009.3499999</v>
      </c>
      <c r="AN173" s="24">
        <f t="shared" si="36"/>
        <v>782.91665334607455</v>
      </c>
      <c r="AO173" s="24" t="s">
        <v>370</v>
      </c>
      <c r="AP173" s="33">
        <f t="shared" si="37"/>
        <v>-3.3333441880370795E-2</v>
      </c>
      <c r="AQ173" s="33">
        <f t="shared" si="38"/>
        <v>-0.18297366118243019</v>
      </c>
      <c r="AR173" s="33">
        <f t="shared" si="39"/>
        <v>-0.15480024424672478</v>
      </c>
      <c r="AT173"/>
    </row>
    <row r="174" spans="1:46" s="22" customFormat="1" x14ac:dyDescent="0.25">
      <c r="A174" s="2" t="s">
        <v>149</v>
      </c>
      <c r="B174" s="24">
        <v>15774.659000000001</v>
      </c>
      <c r="C174" s="24">
        <v>7201369.3600000003</v>
      </c>
      <c r="D174" s="24">
        <f t="shared" si="27"/>
        <v>456.51505747287467</v>
      </c>
      <c r="E174" s="25" t="s">
        <v>368</v>
      </c>
      <c r="F174" s="24">
        <v>10191.715999999997</v>
      </c>
      <c r="G174" s="24">
        <v>5357487.7899999982</v>
      </c>
      <c r="H174" s="24">
        <f t="shared" si="28"/>
        <v>525.67082815101992</v>
      </c>
      <c r="I174" s="25" t="s">
        <v>368</v>
      </c>
      <c r="J174" s="24">
        <v>2408.6299999999997</v>
      </c>
      <c r="K174" s="24">
        <v>1129898.22</v>
      </c>
      <c r="L174" s="24">
        <f t="shared" si="29"/>
        <v>469.10410482307373</v>
      </c>
      <c r="M174" s="25" t="s">
        <v>368</v>
      </c>
      <c r="N174" s="24">
        <v>1583.5750000000003</v>
      </c>
      <c r="O174" s="24">
        <v>662988.25</v>
      </c>
      <c r="P174" s="24">
        <f t="shared" si="30"/>
        <v>418.66551947334347</v>
      </c>
      <c r="Q174" s="25" t="s">
        <v>387</v>
      </c>
      <c r="R174" s="24">
        <v>1015.056</v>
      </c>
      <c r="S174" s="24">
        <v>81749.400000000009</v>
      </c>
      <c r="T174" s="24">
        <f t="shared" si="31"/>
        <v>80.536837376460028</v>
      </c>
      <c r="U174" s="25" t="s">
        <v>369</v>
      </c>
      <c r="V174" s="24">
        <v>478.83299999999997</v>
      </c>
      <c r="W174" s="24">
        <v>57569.5</v>
      </c>
      <c r="X174" s="24">
        <f t="shared" si="32"/>
        <v>120.22876451706546</v>
      </c>
      <c r="Y174" s="25" t="s">
        <v>369</v>
      </c>
      <c r="Z174" s="24">
        <v>575.64700000000005</v>
      </c>
      <c r="AA174" s="24">
        <v>340667.78999999992</v>
      </c>
      <c r="AB174" s="24">
        <f t="shared" si="33"/>
        <v>591.79981829141798</v>
      </c>
      <c r="AC174" s="25" t="s">
        <v>445</v>
      </c>
      <c r="AD174" s="24">
        <v>699.42900000000009</v>
      </c>
      <c r="AE174" s="24">
        <v>374085.16000000003</v>
      </c>
      <c r="AF174" s="24">
        <f t="shared" si="34"/>
        <v>534.84365103534458</v>
      </c>
      <c r="AG174" s="25" t="s">
        <v>365</v>
      </c>
      <c r="AH174" s="24">
        <v>490.44200000000001</v>
      </c>
      <c r="AI174" s="24">
        <v>231281.63</v>
      </c>
      <c r="AJ174" s="24">
        <f t="shared" si="35"/>
        <v>471.57794397706562</v>
      </c>
      <c r="AK174" s="24" t="s">
        <v>468</v>
      </c>
      <c r="AL174" s="24">
        <v>416.91999999999996</v>
      </c>
      <c r="AM174" s="24">
        <v>114674</v>
      </c>
      <c r="AN174" s="24">
        <f t="shared" si="36"/>
        <v>275.05036937541979</v>
      </c>
      <c r="AO174" s="24" t="s">
        <v>468</v>
      </c>
      <c r="AP174" s="33">
        <f t="shared" si="37"/>
        <v>-0.14990967331509142</v>
      </c>
      <c r="AQ174" s="33">
        <f t="shared" si="38"/>
        <v>-0.50418024985382548</v>
      </c>
      <c r="AR174" s="33">
        <f t="shared" si="39"/>
        <v>-0.41674462750362129</v>
      </c>
      <c r="AT174"/>
    </row>
    <row r="175" spans="1:46" s="22" customFormat="1" x14ac:dyDescent="0.25">
      <c r="A175" s="2" t="s">
        <v>150</v>
      </c>
      <c r="B175" s="24">
        <v>218.14600000000004</v>
      </c>
      <c r="C175" s="24">
        <v>30784</v>
      </c>
      <c r="D175" s="24">
        <f t="shared" si="27"/>
        <v>141.11649995874319</v>
      </c>
      <c r="E175" s="25" t="s">
        <v>367</v>
      </c>
      <c r="F175" s="24">
        <v>41.425000000000004</v>
      </c>
      <c r="G175" s="24">
        <v>15927.5</v>
      </c>
      <c r="H175" s="24">
        <f t="shared" si="28"/>
        <v>384.49004224502107</v>
      </c>
      <c r="I175" s="25" t="s">
        <v>374</v>
      </c>
      <c r="J175" s="24">
        <v>16.5</v>
      </c>
      <c r="K175" s="24">
        <v>5775</v>
      </c>
      <c r="L175" s="24">
        <f t="shared" si="29"/>
        <v>350</v>
      </c>
      <c r="M175" s="25" t="s">
        <v>374</v>
      </c>
      <c r="N175" s="24">
        <v>112.56</v>
      </c>
      <c r="O175" s="24">
        <v>19563.02</v>
      </c>
      <c r="P175" s="24">
        <f t="shared" si="30"/>
        <v>173.80081734186211</v>
      </c>
      <c r="Q175" s="25" t="s">
        <v>367</v>
      </c>
      <c r="R175" s="24">
        <v>147.65</v>
      </c>
      <c r="S175" s="24">
        <v>22500</v>
      </c>
      <c r="T175" s="24">
        <f t="shared" si="31"/>
        <v>152.38740264138164</v>
      </c>
      <c r="U175" s="25" t="s">
        <v>367</v>
      </c>
      <c r="V175" s="24">
        <v>145.69599999999997</v>
      </c>
      <c r="W175" s="24">
        <v>26069</v>
      </c>
      <c r="X175" s="24">
        <f t="shared" si="32"/>
        <v>178.92735558972109</v>
      </c>
      <c r="Y175" s="25" t="s">
        <v>367</v>
      </c>
      <c r="Z175" s="24">
        <v>5.2</v>
      </c>
      <c r="AA175" s="24">
        <v>1580</v>
      </c>
      <c r="AB175" s="24">
        <f t="shared" si="33"/>
        <v>303.84615384615381</v>
      </c>
      <c r="AC175" s="25" t="s">
        <v>367</v>
      </c>
      <c r="AD175" s="24">
        <v>7</v>
      </c>
      <c r="AE175" s="24">
        <v>3350</v>
      </c>
      <c r="AF175" s="24">
        <f t="shared" si="34"/>
        <v>478.57142857142856</v>
      </c>
      <c r="AG175" s="25" t="s">
        <v>367</v>
      </c>
      <c r="AH175" s="24">
        <v>32.299999999999997</v>
      </c>
      <c r="AI175" s="24">
        <v>4150</v>
      </c>
      <c r="AJ175" s="24">
        <f t="shared" si="35"/>
        <v>128.48297213622291</v>
      </c>
      <c r="AK175" s="24" t="s">
        <v>369</v>
      </c>
      <c r="AL175" s="24" t="s">
        <v>436</v>
      </c>
      <c r="AM175" s="24" t="s">
        <v>436</v>
      </c>
      <c r="AN175" s="24" t="str">
        <f t="shared" si="36"/>
        <v>-</v>
      </c>
      <c r="AO175" s="24" t="s">
        <v>436</v>
      </c>
      <c r="AP175" s="33" t="str">
        <f t="shared" si="37"/>
        <v>///</v>
      </c>
      <c r="AQ175" s="33" t="str">
        <f t="shared" si="38"/>
        <v>///</v>
      </c>
      <c r="AR175" s="33" t="str">
        <f t="shared" si="39"/>
        <v>///</v>
      </c>
      <c r="AT175"/>
    </row>
    <row r="176" spans="1:46" s="22" customFormat="1" x14ac:dyDescent="0.25">
      <c r="A176" s="2" t="s">
        <v>151</v>
      </c>
      <c r="B176" s="24">
        <v>78693.999050000028</v>
      </c>
      <c r="C176" s="24">
        <v>125607321.81999999</v>
      </c>
      <c r="D176" s="24">
        <f t="shared" si="27"/>
        <v>1596.1486687211373</v>
      </c>
      <c r="E176" s="25" t="s">
        <v>370</v>
      </c>
      <c r="F176" s="24">
        <v>86442.270199999999</v>
      </c>
      <c r="G176" s="24">
        <v>147379807.45000002</v>
      </c>
      <c r="H176" s="24">
        <f t="shared" si="28"/>
        <v>1704.9506810615903</v>
      </c>
      <c r="I176" s="25" t="s">
        <v>370</v>
      </c>
      <c r="J176" s="24">
        <v>75717.185164999988</v>
      </c>
      <c r="K176" s="24">
        <v>137356091.34</v>
      </c>
      <c r="L176" s="24">
        <f t="shared" si="29"/>
        <v>1814.0675863831821</v>
      </c>
      <c r="M176" s="25" t="s">
        <v>370</v>
      </c>
      <c r="N176" s="24">
        <v>52986.808290000008</v>
      </c>
      <c r="O176" s="24">
        <v>102849322.69</v>
      </c>
      <c r="P176" s="24">
        <f t="shared" si="30"/>
        <v>1941.0363826237549</v>
      </c>
      <c r="Q176" s="25" t="s">
        <v>370</v>
      </c>
      <c r="R176" s="24">
        <v>34116.339750000006</v>
      </c>
      <c r="S176" s="24">
        <v>67581855.689999998</v>
      </c>
      <c r="T176" s="24">
        <f t="shared" si="31"/>
        <v>1980.923398735938</v>
      </c>
      <c r="U176" s="25" t="s">
        <v>370</v>
      </c>
      <c r="V176" s="24">
        <v>43054.962050000002</v>
      </c>
      <c r="W176" s="24">
        <v>68084699.680000007</v>
      </c>
      <c r="X176" s="24">
        <f t="shared" si="32"/>
        <v>1581.3438553477949</v>
      </c>
      <c r="Y176" s="25" t="s">
        <v>370</v>
      </c>
      <c r="Z176" s="24">
        <v>45399.112889999997</v>
      </c>
      <c r="AA176" s="24">
        <v>68417310.25999999</v>
      </c>
      <c r="AB176" s="24">
        <f t="shared" si="33"/>
        <v>1507.0186597207758</v>
      </c>
      <c r="AC176" s="25" t="s">
        <v>370</v>
      </c>
      <c r="AD176" s="24">
        <v>32026.151569999995</v>
      </c>
      <c r="AE176" s="24">
        <v>55773922.429999985</v>
      </c>
      <c r="AF176" s="24">
        <f t="shared" si="34"/>
        <v>1741.5118487806494</v>
      </c>
      <c r="AG176" s="25" t="s">
        <v>370</v>
      </c>
      <c r="AH176" s="24">
        <v>47696.717219999991</v>
      </c>
      <c r="AI176" s="24">
        <v>89971209.270000026</v>
      </c>
      <c r="AJ176" s="24">
        <f t="shared" si="35"/>
        <v>1886.3186926473352</v>
      </c>
      <c r="AK176" s="24" t="s">
        <v>370</v>
      </c>
      <c r="AL176" s="24">
        <v>42789.946130000011</v>
      </c>
      <c r="AM176" s="24">
        <v>82028804.420000002</v>
      </c>
      <c r="AN176" s="24">
        <f t="shared" si="36"/>
        <v>1917.0111635753999</v>
      </c>
      <c r="AO176" s="24" t="s">
        <v>370</v>
      </c>
      <c r="AP176" s="33">
        <f t="shared" si="37"/>
        <v>-0.10287439840707724</v>
      </c>
      <c r="AQ176" s="33">
        <f t="shared" si="38"/>
        <v>-8.8277182383590946E-2</v>
      </c>
      <c r="AR176" s="33">
        <f t="shared" si="39"/>
        <v>1.6271095148290948E-2</v>
      </c>
      <c r="AT176"/>
    </row>
    <row r="177" spans="1:46" s="22" customFormat="1" x14ac:dyDescent="0.25">
      <c r="A177" s="1" t="s">
        <v>152</v>
      </c>
      <c r="B177" s="23">
        <v>32443.30919</v>
      </c>
      <c r="C177" s="23">
        <v>146249029.24000001</v>
      </c>
      <c r="D177" s="23">
        <f t="shared" si="27"/>
        <v>4507.8332910959143</v>
      </c>
      <c r="E177" s="26"/>
      <c r="F177" s="23">
        <v>33636.351489999994</v>
      </c>
      <c r="G177" s="23">
        <v>154987498.55000001</v>
      </c>
      <c r="H177" s="23">
        <f t="shared" si="28"/>
        <v>4607.73810726997</v>
      </c>
      <c r="I177" s="26"/>
      <c r="J177" s="23">
        <v>27878.202639999996</v>
      </c>
      <c r="K177" s="23">
        <v>146662913.61999995</v>
      </c>
      <c r="L177" s="23">
        <f t="shared" si="29"/>
        <v>5260.845382103872</v>
      </c>
      <c r="M177" s="26"/>
      <c r="N177" s="23">
        <v>22323.07116</v>
      </c>
      <c r="O177" s="23">
        <v>110445683.53999999</v>
      </c>
      <c r="P177" s="23">
        <f t="shared" si="30"/>
        <v>4947.6025385747143</v>
      </c>
      <c r="Q177" s="26"/>
      <c r="R177" s="23">
        <v>28722.422579999991</v>
      </c>
      <c r="S177" s="23">
        <v>149246847.68999997</v>
      </c>
      <c r="T177" s="23">
        <f t="shared" si="31"/>
        <v>5196.1789530220058</v>
      </c>
      <c r="U177" s="26"/>
      <c r="V177" s="23">
        <v>24836.13848999999</v>
      </c>
      <c r="W177" s="23">
        <v>133534875.26999998</v>
      </c>
      <c r="X177" s="23">
        <f t="shared" si="32"/>
        <v>5376.6359582737223</v>
      </c>
      <c r="Y177" s="26"/>
      <c r="Z177" s="23">
        <v>27200.548490000005</v>
      </c>
      <c r="AA177" s="23">
        <v>151605543.03999999</v>
      </c>
      <c r="AB177" s="23">
        <f t="shared" si="33"/>
        <v>5573.6208075265895</v>
      </c>
      <c r="AC177" s="26"/>
      <c r="AD177" s="23">
        <v>27283.431959999991</v>
      </c>
      <c r="AE177" s="23">
        <v>132729111.52</v>
      </c>
      <c r="AF177" s="23">
        <f t="shared" si="34"/>
        <v>4864.8246201061884</v>
      </c>
      <c r="AG177" s="26"/>
      <c r="AH177" s="23">
        <v>25515.504970000002</v>
      </c>
      <c r="AI177" s="23">
        <v>111524640.48</v>
      </c>
      <c r="AJ177" s="23">
        <f t="shared" si="35"/>
        <v>4370.8576652167267</v>
      </c>
      <c r="AK177" s="23"/>
      <c r="AL177" s="23">
        <v>28399.89042</v>
      </c>
      <c r="AM177" s="23">
        <v>102011974.79999998</v>
      </c>
      <c r="AN177" s="23">
        <f t="shared" si="36"/>
        <v>3591.9848031582646</v>
      </c>
      <c r="AO177" s="23"/>
      <c r="AP177" s="32">
        <f t="shared" si="37"/>
        <v>0.113044419594726</v>
      </c>
      <c r="AQ177" s="32">
        <f t="shared" si="38"/>
        <v>-8.5296537510075709E-2</v>
      </c>
      <c r="AR177" s="32">
        <f t="shared" si="39"/>
        <v>-0.17819680294252771</v>
      </c>
      <c r="AT177"/>
    </row>
    <row r="178" spans="1:46" s="22" customFormat="1" x14ac:dyDescent="0.25">
      <c r="A178" s="2" t="s">
        <v>153</v>
      </c>
      <c r="B178" s="24">
        <v>14954.161320000001</v>
      </c>
      <c r="C178" s="24">
        <v>109590182.35000002</v>
      </c>
      <c r="D178" s="24">
        <f t="shared" si="27"/>
        <v>7328.4071239375944</v>
      </c>
      <c r="E178" s="25" t="s">
        <v>440</v>
      </c>
      <c r="F178" s="24">
        <v>15607.657069999997</v>
      </c>
      <c r="G178" s="24">
        <v>109342645.93000002</v>
      </c>
      <c r="H178" s="24">
        <f t="shared" si="28"/>
        <v>7005.7053047488598</v>
      </c>
      <c r="I178" s="25" t="s">
        <v>440</v>
      </c>
      <c r="J178" s="24">
        <v>15049.502369999998</v>
      </c>
      <c r="K178" s="24">
        <v>110947288.98999998</v>
      </c>
      <c r="L178" s="24">
        <f t="shared" si="29"/>
        <v>7372.1566509178865</v>
      </c>
      <c r="M178" s="25" t="s">
        <v>440</v>
      </c>
      <c r="N178" s="24">
        <v>12248.709400000002</v>
      </c>
      <c r="O178" s="24">
        <v>86990178.25999999</v>
      </c>
      <c r="P178" s="24">
        <f t="shared" si="30"/>
        <v>7101.987272226409</v>
      </c>
      <c r="Q178" s="25" t="s">
        <v>440</v>
      </c>
      <c r="R178" s="24">
        <v>16306.989019999994</v>
      </c>
      <c r="S178" s="24">
        <v>116584919.38999999</v>
      </c>
      <c r="T178" s="24">
        <f t="shared" si="31"/>
        <v>7149.383570873345</v>
      </c>
      <c r="U178" s="25" t="s">
        <v>440</v>
      </c>
      <c r="V178" s="24">
        <v>14779.184429999996</v>
      </c>
      <c r="W178" s="24">
        <v>106939208.80999997</v>
      </c>
      <c r="X178" s="24">
        <f t="shared" si="32"/>
        <v>7235.799060259782</v>
      </c>
      <c r="Y178" s="25" t="s">
        <v>440</v>
      </c>
      <c r="Z178" s="24">
        <v>16941.770680000001</v>
      </c>
      <c r="AA178" s="24">
        <v>120452383.37000002</v>
      </c>
      <c r="AB178" s="24">
        <f t="shared" si="33"/>
        <v>7109.787143571466</v>
      </c>
      <c r="AC178" s="25" t="s">
        <v>440</v>
      </c>
      <c r="AD178" s="24">
        <v>15631.099899999992</v>
      </c>
      <c r="AE178" s="24">
        <v>100224606.91</v>
      </c>
      <c r="AF178" s="24">
        <f t="shared" si="34"/>
        <v>6411.8716885687645</v>
      </c>
      <c r="AG178" s="25" t="s">
        <v>440</v>
      </c>
      <c r="AH178" s="24">
        <v>14868.827350000001</v>
      </c>
      <c r="AI178" s="24">
        <v>83030485.980000004</v>
      </c>
      <c r="AJ178" s="24">
        <f t="shared" si="35"/>
        <v>5584.1986745511576</v>
      </c>
      <c r="AK178" s="24" t="s">
        <v>440</v>
      </c>
      <c r="AL178" s="24">
        <v>12467.649289999996</v>
      </c>
      <c r="AM178" s="24">
        <v>59716423.579999998</v>
      </c>
      <c r="AN178" s="24">
        <f t="shared" si="36"/>
        <v>4789.7099277485386</v>
      </c>
      <c r="AO178" s="24" t="s">
        <v>440</v>
      </c>
      <c r="AP178" s="33">
        <f t="shared" si="37"/>
        <v>-0.16149074862988477</v>
      </c>
      <c r="AQ178" s="33">
        <f t="shared" si="38"/>
        <v>-0.2807891839343899</v>
      </c>
      <c r="AR178" s="33">
        <f t="shared" si="39"/>
        <v>-0.14227444134882572</v>
      </c>
      <c r="AT178"/>
    </row>
    <row r="179" spans="1:46" s="22" customFormat="1" x14ac:dyDescent="0.25">
      <c r="A179" s="2" t="s">
        <v>154</v>
      </c>
      <c r="B179" s="24">
        <v>2788.2758799999997</v>
      </c>
      <c r="C179" s="24">
        <v>10583369.029999999</v>
      </c>
      <c r="D179" s="24">
        <f t="shared" si="27"/>
        <v>3795.667819642008</v>
      </c>
      <c r="E179" s="25" t="s">
        <v>370</v>
      </c>
      <c r="F179" s="24">
        <v>2353.4599999999991</v>
      </c>
      <c r="G179" s="24">
        <v>9226658.790000001</v>
      </c>
      <c r="H179" s="24">
        <f t="shared" si="28"/>
        <v>3920.4655231021579</v>
      </c>
      <c r="I179" s="25" t="s">
        <v>370</v>
      </c>
      <c r="J179" s="24">
        <v>2297.48</v>
      </c>
      <c r="K179" s="24">
        <v>11266270.189999998</v>
      </c>
      <c r="L179" s="24">
        <f t="shared" si="29"/>
        <v>4903.7511490850839</v>
      </c>
      <c r="M179" s="25" t="s">
        <v>446</v>
      </c>
      <c r="N179" s="24">
        <v>1323.4074999999996</v>
      </c>
      <c r="O179" s="24">
        <v>5786795.5700000012</v>
      </c>
      <c r="P179" s="24">
        <f t="shared" si="30"/>
        <v>4372.6483112722299</v>
      </c>
      <c r="Q179" s="25" t="s">
        <v>446</v>
      </c>
      <c r="R179" s="24">
        <v>3009.9279799999972</v>
      </c>
      <c r="S179" s="24">
        <v>12605231.6</v>
      </c>
      <c r="T179" s="24">
        <f t="shared" si="31"/>
        <v>4187.8847878612733</v>
      </c>
      <c r="U179" s="25" t="s">
        <v>446</v>
      </c>
      <c r="V179" s="24">
        <v>2242.8955799999994</v>
      </c>
      <c r="W179" s="24">
        <v>11350215.190000001</v>
      </c>
      <c r="X179" s="24">
        <f t="shared" si="32"/>
        <v>5060.5187736827247</v>
      </c>
      <c r="Y179" s="25" t="s">
        <v>446</v>
      </c>
      <c r="Z179" s="24">
        <v>3695.5158399999991</v>
      </c>
      <c r="AA179" s="24">
        <v>17564920.619999997</v>
      </c>
      <c r="AB179" s="24">
        <f t="shared" si="33"/>
        <v>4753.0362148305667</v>
      </c>
      <c r="AC179" s="25" t="s">
        <v>446</v>
      </c>
      <c r="AD179" s="24">
        <v>3942.4591399999986</v>
      </c>
      <c r="AE179" s="24">
        <v>19248152.899999999</v>
      </c>
      <c r="AF179" s="24">
        <f t="shared" si="34"/>
        <v>4882.270739272647</v>
      </c>
      <c r="AG179" s="25" t="s">
        <v>440</v>
      </c>
      <c r="AH179" s="24">
        <v>3909.4620400000008</v>
      </c>
      <c r="AI179" s="24">
        <v>16928993.970000003</v>
      </c>
      <c r="AJ179" s="24">
        <f t="shared" si="35"/>
        <v>4330.2617589810388</v>
      </c>
      <c r="AK179" s="24" t="s">
        <v>440</v>
      </c>
      <c r="AL179" s="24">
        <v>4956.3253000000004</v>
      </c>
      <c r="AM179" s="24">
        <v>24137595.629999999</v>
      </c>
      <c r="AN179" s="24">
        <f t="shared" si="36"/>
        <v>4870.0587973916881</v>
      </c>
      <c r="AO179" s="24" t="s">
        <v>372</v>
      </c>
      <c r="AP179" s="33">
        <f t="shared" si="37"/>
        <v>0.26777680644777391</v>
      </c>
      <c r="AQ179" s="33">
        <f t="shared" si="38"/>
        <v>0.42581394220911251</v>
      </c>
      <c r="AR179" s="33">
        <f t="shared" si="39"/>
        <v>0.12465690723917566</v>
      </c>
      <c r="AT179"/>
    </row>
    <row r="180" spans="1:46" s="22" customFormat="1" x14ac:dyDescent="0.25">
      <c r="A180" s="2" t="s">
        <v>155</v>
      </c>
      <c r="B180" s="24">
        <v>4786.2429099999999</v>
      </c>
      <c r="C180" s="24">
        <v>11981794.279999999</v>
      </c>
      <c r="D180" s="24">
        <f t="shared" si="27"/>
        <v>2503.3819856836308</v>
      </c>
      <c r="E180" s="25" t="s">
        <v>440</v>
      </c>
      <c r="F180" s="24">
        <v>6361.3258299999998</v>
      </c>
      <c r="G180" s="24">
        <v>18280366.509999998</v>
      </c>
      <c r="H180" s="24">
        <f t="shared" si="28"/>
        <v>2873.6724070617206</v>
      </c>
      <c r="I180" s="25" t="s">
        <v>440</v>
      </c>
      <c r="J180" s="24">
        <v>5303.3887100000011</v>
      </c>
      <c r="K180" s="24">
        <v>13279006.949999997</v>
      </c>
      <c r="L180" s="24">
        <f t="shared" si="29"/>
        <v>2503.8720855895917</v>
      </c>
      <c r="M180" s="25" t="s">
        <v>440</v>
      </c>
      <c r="N180" s="24">
        <v>4283.1840600000005</v>
      </c>
      <c r="O180" s="24">
        <v>9318949.379999999</v>
      </c>
      <c r="P180" s="24">
        <f t="shared" si="30"/>
        <v>2175.7060283792703</v>
      </c>
      <c r="Q180" s="25" t="s">
        <v>440</v>
      </c>
      <c r="R180" s="24">
        <v>3803.5117400000013</v>
      </c>
      <c r="S180" s="24">
        <v>9002299.3899999987</v>
      </c>
      <c r="T180" s="24">
        <f t="shared" si="31"/>
        <v>2366.8388598164274</v>
      </c>
      <c r="U180" s="25" t="s">
        <v>440</v>
      </c>
      <c r="V180" s="24">
        <v>3343.6724999999988</v>
      </c>
      <c r="W180" s="24">
        <v>7165431.7799999984</v>
      </c>
      <c r="X180" s="24">
        <f t="shared" si="32"/>
        <v>2142.9825379130284</v>
      </c>
      <c r="Y180" s="25" t="s">
        <v>440</v>
      </c>
      <c r="Z180" s="24">
        <v>2885.2676300000003</v>
      </c>
      <c r="AA180" s="24">
        <v>7239460.6699999999</v>
      </c>
      <c r="AB180" s="24">
        <f t="shared" si="33"/>
        <v>2509.112359188669</v>
      </c>
      <c r="AC180" s="25" t="s">
        <v>440</v>
      </c>
      <c r="AD180" s="24">
        <v>3124.1330000000007</v>
      </c>
      <c r="AE180" s="24">
        <v>6656042.8600000013</v>
      </c>
      <c r="AF180" s="24">
        <f t="shared" si="34"/>
        <v>2130.5248080027322</v>
      </c>
      <c r="AG180" s="25" t="s">
        <v>440</v>
      </c>
      <c r="AH180" s="24">
        <v>2758.4386199999999</v>
      </c>
      <c r="AI180" s="24">
        <v>5895602.0199999996</v>
      </c>
      <c r="AJ180" s="24">
        <f t="shared" si="35"/>
        <v>2137.2967943727526</v>
      </c>
      <c r="AK180" s="24" t="s">
        <v>440</v>
      </c>
      <c r="AL180" s="24">
        <v>2917.9127900000003</v>
      </c>
      <c r="AM180" s="24">
        <v>5849419.96</v>
      </c>
      <c r="AN180" s="24">
        <f t="shared" si="36"/>
        <v>2004.6589397896294</v>
      </c>
      <c r="AO180" s="24" t="s">
        <v>440</v>
      </c>
      <c r="AP180" s="33">
        <f t="shared" si="37"/>
        <v>5.7813202310806E-2</v>
      </c>
      <c r="AQ180" s="33">
        <f t="shared" si="38"/>
        <v>-7.8333069028969637E-3</v>
      </c>
      <c r="AR180" s="33">
        <f t="shared" si="39"/>
        <v>-6.2058697197479917E-2</v>
      </c>
      <c r="AT180"/>
    </row>
    <row r="181" spans="1:46" s="22" customFormat="1" x14ac:dyDescent="0.25">
      <c r="A181" s="2" t="s">
        <v>156</v>
      </c>
      <c r="B181" s="24">
        <v>9861.7940800000015</v>
      </c>
      <c r="C181" s="24">
        <v>14017625.67</v>
      </c>
      <c r="D181" s="24">
        <f t="shared" si="27"/>
        <v>1421.4072567615403</v>
      </c>
      <c r="E181" s="25" t="s">
        <v>440</v>
      </c>
      <c r="F181" s="24">
        <v>9255.0710900000013</v>
      </c>
      <c r="G181" s="24">
        <v>18004826.010000002</v>
      </c>
      <c r="H181" s="24">
        <f t="shared" si="28"/>
        <v>1945.4011573670148</v>
      </c>
      <c r="I181" s="25" t="s">
        <v>440</v>
      </c>
      <c r="J181" s="24">
        <v>5002.2305600000009</v>
      </c>
      <c r="K181" s="24">
        <v>10614439.790000001</v>
      </c>
      <c r="L181" s="24">
        <f t="shared" si="29"/>
        <v>2121.9413345073799</v>
      </c>
      <c r="M181" s="25" t="s">
        <v>440</v>
      </c>
      <c r="N181" s="24">
        <v>4247.6201999999994</v>
      </c>
      <c r="O181" s="24">
        <v>7976359.9399999995</v>
      </c>
      <c r="P181" s="24">
        <f t="shared" si="30"/>
        <v>1877.842077311903</v>
      </c>
      <c r="Q181" s="25" t="s">
        <v>370</v>
      </c>
      <c r="R181" s="24">
        <v>5339.7938399999985</v>
      </c>
      <c r="S181" s="24">
        <v>10698616.530000001</v>
      </c>
      <c r="T181" s="24">
        <f t="shared" si="31"/>
        <v>2003.5635926348805</v>
      </c>
      <c r="U181" s="25" t="s">
        <v>370</v>
      </c>
      <c r="V181" s="24">
        <v>3799.1439800000003</v>
      </c>
      <c r="W181" s="24">
        <v>7403555.120000001</v>
      </c>
      <c r="X181" s="24">
        <f t="shared" si="32"/>
        <v>1948.7429691990774</v>
      </c>
      <c r="Y181" s="25" t="s">
        <v>370</v>
      </c>
      <c r="Z181" s="24">
        <v>2952.9953399999995</v>
      </c>
      <c r="AA181" s="24">
        <v>5581132.2599999998</v>
      </c>
      <c r="AB181" s="24">
        <f t="shared" si="33"/>
        <v>1889.9902022872818</v>
      </c>
      <c r="AC181" s="25" t="s">
        <v>440</v>
      </c>
      <c r="AD181" s="24">
        <v>2994.6765999999993</v>
      </c>
      <c r="AE181" s="24">
        <v>5241027.209999999</v>
      </c>
      <c r="AF181" s="24">
        <f t="shared" si="34"/>
        <v>1750.1145900028071</v>
      </c>
      <c r="AG181" s="25" t="s">
        <v>370</v>
      </c>
      <c r="AH181" s="24">
        <v>2021.2273600000001</v>
      </c>
      <c r="AI181" s="24">
        <v>3570331.64</v>
      </c>
      <c r="AJ181" s="24">
        <f t="shared" si="35"/>
        <v>1766.4176285442722</v>
      </c>
      <c r="AK181" s="24" t="s">
        <v>468</v>
      </c>
      <c r="AL181" s="24">
        <v>5850.5222399999993</v>
      </c>
      <c r="AM181" s="24">
        <v>9636665.9499999974</v>
      </c>
      <c r="AN181" s="24">
        <f t="shared" si="36"/>
        <v>1647.146281081396</v>
      </c>
      <c r="AO181" s="24" t="s">
        <v>440</v>
      </c>
      <c r="AP181" s="33">
        <f t="shared" si="37"/>
        <v>1.8945394050078557</v>
      </c>
      <c r="AQ181" s="33">
        <f t="shared" si="38"/>
        <v>1.6990954683414219</v>
      </c>
      <c r="AR181" s="33">
        <f t="shared" si="39"/>
        <v>-6.7521601650437191E-2</v>
      </c>
      <c r="AT181"/>
    </row>
    <row r="182" spans="1:46" s="22" customFormat="1" x14ac:dyDescent="0.25">
      <c r="A182" s="2" t="s">
        <v>336</v>
      </c>
      <c r="B182" s="24">
        <v>52.835000000000001</v>
      </c>
      <c r="C182" s="24">
        <v>76057.91</v>
      </c>
      <c r="D182" s="24">
        <f t="shared" si="27"/>
        <v>1439.5364814990064</v>
      </c>
      <c r="E182" s="25" t="s">
        <v>445</v>
      </c>
      <c r="F182" s="24">
        <v>58.837500000000006</v>
      </c>
      <c r="G182" s="24">
        <v>133001.31</v>
      </c>
      <c r="H182" s="24">
        <f t="shared" si="28"/>
        <v>2260.4854047163794</v>
      </c>
      <c r="I182" s="25" t="s">
        <v>394</v>
      </c>
      <c r="J182" s="24">
        <v>225.60100000000003</v>
      </c>
      <c r="K182" s="24">
        <v>555907.69999999995</v>
      </c>
      <c r="L182" s="24">
        <f t="shared" si="29"/>
        <v>2464.1189533734332</v>
      </c>
      <c r="M182" s="25" t="s">
        <v>368</v>
      </c>
      <c r="N182" s="24">
        <v>220.14999999999998</v>
      </c>
      <c r="O182" s="24">
        <v>373400.38999999996</v>
      </c>
      <c r="P182" s="24">
        <f t="shared" si="30"/>
        <v>1696.1180558709971</v>
      </c>
      <c r="Q182" s="25" t="s">
        <v>368</v>
      </c>
      <c r="R182" s="24">
        <v>262.2</v>
      </c>
      <c r="S182" s="24">
        <v>355780.78</v>
      </c>
      <c r="T182" s="24">
        <f t="shared" si="31"/>
        <v>1356.906102212052</v>
      </c>
      <c r="U182" s="25" t="s">
        <v>368</v>
      </c>
      <c r="V182" s="24">
        <v>671.24199999999996</v>
      </c>
      <c r="W182" s="24">
        <v>676464.36999999988</v>
      </c>
      <c r="X182" s="24">
        <f t="shared" si="32"/>
        <v>1007.7801597635427</v>
      </c>
      <c r="Y182" s="25" t="s">
        <v>368</v>
      </c>
      <c r="Z182" s="24">
        <v>724.99900000000002</v>
      </c>
      <c r="AA182" s="24">
        <v>767646.12</v>
      </c>
      <c r="AB182" s="24">
        <f t="shared" si="33"/>
        <v>1058.8236949292343</v>
      </c>
      <c r="AC182" s="25" t="s">
        <v>440</v>
      </c>
      <c r="AD182" s="24">
        <v>1591.0633200000004</v>
      </c>
      <c r="AE182" s="24">
        <v>1359281.6400000001</v>
      </c>
      <c r="AF182" s="24">
        <f t="shared" si="34"/>
        <v>854.32278081805055</v>
      </c>
      <c r="AG182" s="25" t="s">
        <v>440</v>
      </c>
      <c r="AH182" s="24">
        <v>1957.5496000000001</v>
      </c>
      <c r="AI182" s="24">
        <v>2099226.87</v>
      </c>
      <c r="AJ182" s="24">
        <f t="shared" si="35"/>
        <v>1072.3748047048207</v>
      </c>
      <c r="AK182" s="24" t="s">
        <v>468</v>
      </c>
      <c r="AL182" s="24">
        <v>2207.4808000000003</v>
      </c>
      <c r="AM182" s="24">
        <v>2671869.6799999997</v>
      </c>
      <c r="AN182" s="24">
        <f t="shared" si="36"/>
        <v>1210.3705182849153</v>
      </c>
      <c r="AO182" s="24" t="s">
        <v>440</v>
      </c>
      <c r="AP182" s="33">
        <f t="shared" si="37"/>
        <v>0.12767553884713845</v>
      </c>
      <c r="AQ182" s="33">
        <f t="shared" si="38"/>
        <v>0.27278748104057926</v>
      </c>
      <c r="AR182" s="33">
        <f t="shared" si="39"/>
        <v>0.1286823533849053</v>
      </c>
      <c r="AT182"/>
    </row>
    <row r="183" spans="1:46" s="22" customFormat="1" x14ac:dyDescent="0.25">
      <c r="A183" s="1" t="s">
        <v>157</v>
      </c>
      <c r="B183" s="23">
        <v>1145.299</v>
      </c>
      <c r="C183" s="23">
        <v>6308847.1899999995</v>
      </c>
      <c r="D183" s="23">
        <f t="shared" si="27"/>
        <v>5508.4717527911926</v>
      </c>
      <c r="E183" s="26"/>
      <c r="F183" s="23">
        <v>1586.2690000000002</v>
      </c>
      <c r="G183" s="23">
        <v>8228746.1799999997</v>
      </c>
      <c r="H183" s="23">
        <f t="shared" si="28"/>
        <v>5187.4847078269813</v>
      </c>
      <c r="I183" s="26"/>
      <c r="J183" s="23">
        <v>1536.12202</v>
      </c>
      <c r="K183" s="23">
        <v>8815921.2700000014</v>
      </c>
      <c r="L183" s="23">
        <f t="shared" si="29"/>
        <v>5739.0761640146275</v>
      </c>
      <c r="M183" s="26"/>
      <c r="N183" s="23">
        <v>2344.6146999999996</v>
      </c>
      <c r="O183" s="23">
        <v>11729553.720000001</v>
      </c>
      <c r="P183" s="23">
        <f t="shared" si="30"/>
        <v>5002.7638741666178</v>
      </c>
      <c r="Q183" s="26"/>
      <c r="R183" s="23">
        <v>3386.8399999999997</v>
      </c>
      <c r="S183" s="23">
        <v>16311175.090000002</v>
      </c>
      <c r="T183" s="23">
        <f t="shared" si="31"/>
        <v>4816.0453667725678</v>
      </c>
      <c r="U183" s="26"/>
      <c r="V183" s="23">
        <v>3275.57348</v>
      </c>
      <c r="W183" s="23">
        <v>13392754.4</v>
      </c>
      <c r="X183" s="23">
        <f t="shared" si="32"/>
        <v>4088.6746952170342</v>
      </c>
      <c r="Y183" s="26"/>
      <c r="Z183" s="23">
        <v>2565.152</v>
      </c>
      <c r="AA183" s="23">
        <v>9408948.2799999993</v>
      </c>
      <c r="AB183" s="23">
        <f t="shared" si="33"/>
        <v>3667.9885948279084</v>
      </c>
      <c r="AC183" s="26"/>
      <c r="AD183" s="23">
        <v>3942.0449999999996</v>
      </c>
      <c r="AE183" s="23">
        <v>17731362.259999998</v>
      </c>
      <c r="AF183" s="23">
        <f t="shared" si="34"/>
        <v>4498.011123668045</v>
      </c>
      <c r="AG183" s="26"/>
      <c r="AH183" s="23">
        <v>4917.4776000000011</v>
      </c>
      <c r="AI183" s="23">
        <v>17368051.529999997</v>
      </c>
      <c r="AJ183" s="23">
        <f t="shared" si="35"/>
        <v>3531.9025205117341</v>
      </c>
      <c r="AK183" s="23"/>
      <c r="AL183" s="23">
        <v>8206.3153000000002</v>
      </c>
      <c r="AM183" s="23">
        <v>25267950.350000005</v>
      </c>
      <c r="AN183" s="23">
        <f t="shared" si="36"/>
        <v>3079.085975407258</v>
      </c>
      <c r="AO183" s="23"/>
      <c r="AP183" s="32">
        <f t="shared" si="37"/>
        <v>0.66880583248615078</v>
      </c>
      <c r="AQ183" s="32">
        <f t="shared" si="38"/>
        <v>0.45485233656489554</v>
      </c>
      <c r="AR183" s="32">
        <f t="shared" si="39"/>
        <v>-0.12820754323617856</v>
      </c>
      <c r="AT183"/>
    </row>
    <row r="184" spans="1:46" s="22" customFormat="1" x14ac:dyDescent="0.25">
      <c r="A184" s="2" t="s">
        <v>158</v>
      </c>
      <c r="B184" s="24" t="s">
        <v>436</v>
      </c>
      <c r="C184" s="24" t="s">
        <v>436</v>
      </c>
      <c r="D184" s="24" t="str">
        <f t="shared" si="27"/>
        <v>-</v>
      </c>
      <c r="E184" s="25" t="s">
        <v>436</v>
      </c>
      <c r="F184" s="24" t="s">
        <v>436</v>
      </c>
      <c r="G184" s="24" t="s">
        <v>436</v>
      </c>
      <c r="H184" s="24" t="str">
        <f t="shared" si="28"/>
        <v>-</v>
      </c>
      <c r="I184" s="25" t="s">
        <v>436</v>
      </c>
      <c r="J184" s="24">
        <v>25.98</v>
      </c>
      <c r="K184" s="24">
        <v>126599.54000000001</v>
      </c>
      <c r="L184" s="24">
        <f t="shared" si="29"/>
        <v>4872.9615088529645</v>
      </c>
      <c r="M184" s="25" t="s">
        <v>365</v>
      </c>
      <c r="N184" s="24">
        <v>33.39</v>
      </c>
      <c r="O184" s="24">
        <v>257715.81</v>
      </c>
      <c r="P184" s="24">
        <f t="shared" si="30"/>
        <v>7718.3530997304579</v>
      </c>
      <c r="Q184" s="25" t="s">
        <v>365</v>
      </c>
      <c r="R184" s="24">
        <v>1.22</v>
      </c>
      <c r="S184" s="24">
        <v>13459.35</v>
      </c>
      <c r="T184" s="24">
        <f t="shared" si="31"/>
        <v>11032.254098360656</v>
      </c>
      <c r="U184" s="25" t="s">
        <v>440</v>
      </c>
      <c r="V184" s="24">
        <v>68.585000000000008</v>
      </c>
      <c r="W184" s="24">
        <v>501692.64000000007</v>
      </c>
      <c r="X184" s="24">
        <f t="shared" si="32"/>
        <v>7314.9032587300435</v>
      </c>
      <c r="Y184" s="25" t="s">
        <v>365</v>
      </c>
      <c r="Z184" s="24">
        <v>923.83</v>
      </c>
      <c r="AA184" s="24">
        <v>2099015.34</v>
      </c>
      <c r="AB184" s="24">
        <f t="shared" si="33"/>
        <v>2272.0796466882434</v>
      </c>
      <c r="AC184" s="25" t="s">
        <v>365</v>
      </c>
      <c r="AD184" s="24">
        <v>69.189999999999984</v>
      </c>
      <c r="AE184" s="24">
        <v>450520.77</v>
      </c>
      <c r="AF184" s="24">
        <f t="shared" si="34"/>
        <v>6511.3566989449364</v>
      </c>
      <c r="AG184" s="25" t="s">
        <v>365</v>
      </c>
      <c r="AH184" s="24" t="s">
        <v>436</v>
      </c>
      <c r="AI184" s="24" t="s">
        <v>436</v>
      </c>
      <c r="AJ184" s="24" t="str">
        <f t="shared" si="35"/>
        <v>-</v>
      </c>
      <c r="AK184" s="24" t="s">
        <v>436</v>
      </c>
      <c r="AL184" s="24">
        <v>350.98649999999998</v>
      </c>
      <c r="AM184" s="24">
        <v>2176056.89</v>
      </c>
      <c r="AN184" s="24">
        <f t="shared" si="36"/>
        <v>6199.8307342305197</v>
      </c>
      <c r="AO184" s="24" t="s">
        <v>468</v>
      </c>
      <c r="AP184" s="33" t="str">
        <f t="shared" si="37"/>
        <v>///</v>
      </c>
      <c r="AQ184" s="33" t="str">
        <f t="shared" si="38"/>
        <v>///</v>
      </c>
      <c r="AR184" s="33" t="str">
        <f t="shared" si="39"/>
        <v>///</v>
      </c>
      <c r="AT184"/>
    </row>
    <row r="185" spans="1:46" s="22" customFormat="1" x14ac:dyDescent="0.25">
      <c r="A185" s="2" t="s">
        <v>159</v>
      </c>
      <c r="B185" s="24" t="s">
        <v>436</v>
      </c>
      <c r="C185" s="24" t="s">
        <v>436</v>
      </c>
      <c r="D185" s="24" t="str">
        <f t="shared" si="27"/>
        <v>-</v>
      </c>
      <c r="E185" s="25" t="s">
        <v>436</v>
      </c>
      <c r="F185" s="24">
        <v>34.554000000000002</v>
      </c>
      <c r="G185" s="24">
        <v>124310.7</v>
      </c>
      <c r="H185" s="24">
        <f t="shared" si="28"/>
        <v>3597.5777044625802</v>
      </c>
      <c r="I185" s="25" t="s">
        <v>378</v>
      </c>
      <c r="J185" s="24">
        <v>0.1</v>
      </c>
      <c r="K185" s="24">
        <v>1165</v>
      </c>
      <c r="L185" s="24">
        <f t="shared" si="29"/>
        <v>11650</v>
      </c>
      <c r="M185" s="25" t="s">
        <v>369</v>
      </c>
      <c r="N185" s="24">
        <v>57.641000000000005</v>
      </c>
      <c r="O185" s="24">
        <v>211066.76</v>
      </c>
      <c r="P185" s="24">
        <f t="shared" si="30"/>
        <v>3661.747020350098</v>
      </c>
      <c r="Q185" s="25" t="s">
        <v>378</v>
      </c>
      <c r="R185" s="24">
        <v>31.32</v>
      </c>
      <c r="S185" s="24">
        <v>123543.6</v>
      </c>
      <c r="T185" s="24">
        <f t="shared" si="31"/>
        <v>3944.5593869731802</v>
      </c>
      <c r="U185" s="25" t="s">
        <v>446</v>
      </c>
      <c r="V185" s="24">
        <v>0.55000000000000004</v>
      </c>
      <c r="W185" s="24">
        <v>7825</v>
      </c>
      <c r="X185" s="24">
        <f t="shared" si="32"/>
        <v>14227.272727272726</v>
      </c>
      <c r="Y185" s="25" t="s">
        <v>369</v>
      </c>
      <c r="Z185" s="24">
        <v>113.36</v>
      </c>
      <c r="AA185" s="24">
        <v>648958.80000000005</v>
      </c>
      <c r="AB185" s="24">
        <f t="shared" si="33"/>
        <v>5724.7600564573049</v>
      </c>
      <c r="AC185" s="25" t="s">
        <v>378</v>
      </c>
      <c r="AD185" s="24">
        <v>229.95999999999998</v>
      </c>
      <c r="AE185" s="24">
        <v>831054.8</v>
      </c>
      <c r="AF185" s="24">
        <f t="shared" si="34"/>
        <v>3613.9102452600459</v>
      </c>
      <c r="AG185" s="25" t="s">
        <v>367</v>
      </c>
      <c r="AH185" s="24">
        <v>0.72</v>
      </c>
      <c r="AI185" s="24">
        <v>7128</v>
      </c>
      <c r="AJ185" s="24">
        <f t="shared" si="35"/>
        <v>9900</v>
      </c>
      <c r="AK185" s="24" t="s">
        <v>369</v>
      </c>
      <c r="AL185" s="24" t="s">
        <v>436</v>
      </c>
      <c r="AM185" s="24" t="s">
        <v>436</v>
      </c>
      <c r="AN185" s="24" t="str">
        <f t="shared" si="36"/>
        <v>-</v>
      </c>
      <c r="AO185" s="24" t="s">
        <v>436</v>
      </c>
      <c r="AP185" s="33" t="str">
        <f t="shared" si="37"/>
        <v>///</v>
      </c>
      <c r="AQ185" s="33" t="str">
        <f t="shared" si="38"/>
        <v>///</v>
      </c>
      <c r="AR185" s="33" t="str">
        <f t="shared" si="39"/>
        <v>///</v>
      </c>
      <c r="AT185"/>
    </row>
    <row r="186" spans="1:46" s="22" customFormat="1" x14ac:dyDescent="0.25">
      <c r="A186" s="2" t="s">
        <v>160</v>
      </c>
      <c r="B186" s="24">
        <v>1103.3989999999999</v>
      </c>
      <c r="C186" s="24">
        <v>5911691.1899999995</v>
      </c>
      <c r="D186" s="24">
        <f t="shared" si="27"/>
        <v>5357.7093961477221</v>
      </c>
      <c r="E186" s="4" t="s">
        <v>378</v>
      </c>
      <c r="F186" s="24">
        <v>1483.8950000000002</v>
      </c>
      <c r="G186" s="24">
        <v>7497945.71</v>
      </c>
      <c r="H186" s="24">
        <f t="shared" si="28"/>
        <v>5052.8815785483466</v>
      </c>
      <c r="I186" s="4" t="s">
        <v>378</v>
      </c>
      <c r="J186" s="24">
        <v>1421.5300200000001</v>
      </c>
      <c r="K186" s="24">
        <v>7833424.8100000005</v>
      </c>
      <c r="L186" s="24">
        <f t="shared" si="29"/>
        <v>5510.5588343466707</v>
      </c>
      <c r="M186" s="4" t="s">
        <v>378</v>
      </c>
      <c r="N186" s="24">
        <v>2113.8256999999999</v>
      </c>
      <c r="O186" s="24">
        <v>9699503.0500000007</v>
      </c>
      <c r="P186" s="24">
        <f t="shared" si="30"/>
        <v>4588.6011557149677</v>
      </c>
      <c r="Q186" s="4" t="s">
        <v>378</v>
      </c>
      <c r="R186" s="24">
        <v>3245.1414999999997</v>
      </c>
      <c r="S186" s="24">
        <v>15156613.860000001</v>
      </c>
      <c r="T186" s="24">
        <f t="shared" si="31"/>
        <v>4670.5556167581608</v>
      </c>
      <c r="U186" s="4" t="s">
        <v>370</v>
      </c>
      <c r="V186" s="24">
        <v>3036.09548</v>
      </c>
      <c r="W186" s="24">
        <v>10904910.76</v>
      </c>
      <c r="X186" s="24">
        <f t="shared" si="32"/>
        <v>3591.7548811738952</v>
      </c>
      <c r="Y186" s="4" t="s">
        <v>378</v>
      </c>
      <c r="Z186" s="24">
        <v>1474.692</v>
      </c>
      <c r="AA186" s="24">
        <v>5837470.2000000002</v>
      </c>
      <c r="AB186" s="24">
        <f t="shared" si="33"/>
        <v>3958.4334898405905</v>
      </c>
      <c r="AC186" s="4" t="s">
        <v>378</v>
      </c>
      <c r="AD186" s="24">
        <v>3245.8949999999995</v>
      </c>
      <c r="AE186" s="24">
        <v>13185392.399999999</v>
      </c>
      <c r="AF186" s="24">
        <f t="shared" si="34"/>
        <v>4062.1746544481571</v>
      </c>
      <c r="AG186" s="4" t="s">
        <v>378</v>
      </c>
      <c r="AH186" s="24">
        <v>4910.7576000000008</v>
      </c>
      <c r="AI186" s="24">
        <v>17272134.289999999</v>
      </c>
      <c r="AJ186" s="24">
        <f t="shared" si="35"/>
        <v>3517.2035960398443</v>
      </c>
      <c r="AK186" s="24" t="s">
        <v>378</v>
      </c>
      <c r="AL186" s="24">
        <v>7855.3288000000002</v>
      </c>
      <c r="AM186" s="24">
        <v>23091893.460000005</v>
      </c>
      <c r="AN186" s="24">
        <f t="shared" si="36"/>
        <v>2939.6469642365578</v>
      </c>
      <c r="AO186" s="24" t="s">
        <v>378</v>
      </c>
      <c r="AP186" s="33">
        <f t="shared" si="37"/>
        <v>0.59961648280094271</v>
      </c>
      <c r="AQ186" s="33">
        <f t="shared" si="38"/>
        <v>0.33694499314826754</v>
      </c>
      <c r="AR186" s="33">
        <f t="shared" si="39"/>
        <v>-0.16420904165274364</v>
      </c>
      <c r="AT186"/>
    </row>
    <row r="187" spans="1:46" s="22" customFormat="1" x14ac:dyDescent="0.25">
      <c r="A187" s="2" t="s">
        <v>161</v>
      </c>
      <c r="B187" s="24">
        <v>0.7</v>
      </c>
      <c r="C187" s="24">
        <v>1050</v>
      </c>
      <c r="D187" s="24">
        <f t="shared" si="27"/>
        <v>1500</v>
      </c>
      <c r="E187" s="4" t="s">
        <v>374</v>
      </c>
      <c r="F187" s="24" t="s">
        <v>436</v>
      </c>
      <c r="G187" s="24" t="s">
        <v>436</v>
      </c>
      <c r="H187" s="24" t="str">
        <f t="shared" si="28"/>
        <v>-</v>
      </c>
      <c r="I187" s="4" t="s">
        <v>436</v>
      </c>
      <c r="J187" s="24" t="s">
        <v>436</v>
      </c>
      <c r="K187" s="24" t="s">
        <v>436</v>
      </c>
      <c r="L187" s="24" t="str">
        <f t="shared" si="29"/>
        <v>-</v>
      </c>
      <c r="M187" s="4" t="s">
        <v>436</v>
      </c>
      <c r="N187" s="24" t="s">
        <v>436</v>
      </c>
      <c r="O187" s="24" t="s">
        <v>436</v>
      </c>
      <c r="P187" s="24" t="str">
        <f t="shared" si="30"/>
        <v>-</v>
      </c>
      <c r="Q187" s="4" t="s">
        <v>436</v>
      </c>
      <c r="R187" s="24">
        <v>0.25</v>
      </c>
      <c r="S187" s="24">
        <v>2303.2199999999998</v>
      </c>
      <c r="T187" s="24">
        <f t="shared" si="31"/>
        <v>9212.8799999999992</v>
      </c>
      <c r="U187" s="4" t="s">
        <v>374</v>
      </c>
      <c r="V187" s="24">
        <v>18.343</v>
      </c>
      <c r="W187" s="24">
        <v>85987</v>
      </c>
      <c r="X187" s="24">
        <f t="shared" si="32"/>
        <v>4687.7282887204929</v>
      </c>
      <c r="Y187" s="4" t="s">
        <v>378</v>
      </c>
      <c r="Z187" s="24">
        <v>0.80999999999999994</v>
      </c>
      <c r="AA187" s="24">
        <v>8100</v>
      </c>
      <c r="AB187" s="24">
        <f t="shared" si="33"/>
        <v>10000</v>
      </c>
      <c r="AC187" s="4" t="s">
        <v>374</v>
      </c>
      <c r="AD187" s="24" t="s">
        <v>436</v>
      </c>
      <c r="AE187" s="24" t="s">
        <v>436</v>
      </c>
      <c r="AF187" s="24" t="str">
        <f t="shared" si="34"/>
        <v>-</v>
      </c>
      <c r="AG187" s="4" t="s">
        <v>436</v>
      </c>
      <c r="AH187" s="24" t="s">
        <v>436</v>
      </c>
      <c r="AI187" s="24" t="s">
        <v>436</v>
      </c>
      <c r="AJ187" s="24" t="str">
        <f t="shared" si="35"/>
        <v>-</v>
      </c>
      <c r="AK187" s="24" t="s">
        <v>436</v>
      </c>
      <c r="AL187" s="24" t="s">
        <v>436</v>
      </c>
      <c r="AM187" s="24" t="s">
        <v>436</v>
      </c>
      <c r="AN187" s="24" t="str">
        <f t="shared" si="36"/>
        <v>-</v>
      </c>
      <c r="AO187" s="24" t="s">
        <v>436</v>
      </c>
      <c r="AP187" s="33" t="str">
        <f t="shared" si="37"/>
        <v>///</v>
      </c>
      <c r="AQ187" s="33" t="str">
        <f t="shared" si="38"/>
        <v>///</v>
      </c>
      <c r="AR187" s="33" t="str">
        <f t="shared" si="39"/>
        <v>///</v>
      </c>
      <c r="AT187"/>
    </row>
    <row r="188" spans="1:46" s="22" customFormat="1" x14ac:dyDescent="0.25">
      <c r="A188" s="2" t="s">
        <v>162</v>
      </c>
      <c r="B188" s="24">
        <v>41.2</v>
      </c>
      <c r="C188" s="24">
        <v>396106</v>
      </c>
      <c r="D188" s="24">
        <f t="shared" si="27"/>
        <v>9614.2233009708725</v>
      </c>
      <c r="E188" s="4" t="s">
        <v>378</v>
      </c>
      <c r="F188" s="24">
        <v>67.820000000000007</v>
      </c>
      <c r="G188" s="24">
        <v>606489.77</v>
      </c>
      <c r="H188" s="24">
        <f t="shared" si="28"/>
        <v>8942.6388970805074</v>
      </c>
      <c r="I188" s="4" t="s">
        <v>454</v>
      </c>
      <c r="J188" s="24">
        <v>88.512</v>
      </c>
      <c r="K188" s="24">
        <v>854731.92</v>
      </c>
      <c r="L188" s="24">
        <f t="shared" si="29"/>
        <v>9656.6784164859</v>
      </c>
      <c r="M188" s="4" t="s">
        <v>378</v>
      </c>
      <c r="N188" s="24">
        <v>139.75800000000001</v>
      </c>
      <c r="O188" s="24">
        <v>1561268.1</v>
      </c>
      <c r="P188" s="24">
        <f t="shared" si="30"/>
        <v>11171.225260807967</v>
      </c>
      <c r="Q188" s="4" t="s">
        <v>445</v>
      </c>
      <c r="R188" s="24">
        <v>108.90849999999999</v>
      </c>
      <c r="S188" s="24">
        <v>1015255.06</v>
      </c>
      <c r="T188" s="24">
        <f t="shared" si="31"/>
        <v>9322.0920313841452</v>
      </c>
      <c r="U188" s="4" t="s">
        <v>378</v>
      </c>
      <c r="V188" s="24">
        <v>152</v>
      </c>
      <c r="W188" s="24">
        <v>1892339</v>
      </c>
      <c r="X188" s="24">
        <f t="shared" si="32"/>
        <v>12449.598684210527</v>
      </c>
      <c r="Y188" s="4" t="s">
        <v>370</v>
      </c>
      <c r="Z188" s="24">
        <v>52.46</v>
      </c>
      <c r="AA188" s="24">
        <v>815403.94</v>
      </c>
      <c r="AB188" s="24">
        <f t="shared" si="33"/>
        <v>15543.346168509339</v>
      </c>
      <c r="AC188" s="4" t="s">
        <v>370</v>
      </c>
      <c r="AD188" s="24">
        <v>396.99999999999994</v>
      </c>
      <c r="AE188" s="24">
        <v>3264394.29</v>
      </c>
      <c r="AF188" s="24">
        <f t="shared" si="34"/>
        <v>8222.6556423173824</v>
      </c>
      <c r="AG188" s="4" t="s">
        <v>378</v>
      </c>
      <c r="AH188" s="24">
        <v>6</v>
      </c>
      <c r="AI188" s="24">
        <v>88789.24</v>
      </c>
      <c r="AJ188" s="24">
        <f t="shared" si="35"/>
        <v>14798.206666666667</v>
      </c>
      <c r="AK188" s="24" t="s">
        <v>378</v>
      </c>
      <c r="AL188" s="24" t="s">
        <v>436</v>
      </c>
      <c r="AM188" s="24" t="s">
        <v>436</v>
      </c>
      <c r="AN188" s="24" t="str">
        <f t="shared" si="36"/>
        <v>-</v>
      </c>
      <c r="AO188" s="24" t="s">
        <v>436</v>
      </c>
      <c r="AP188" s="33" t="str">
        <f t="shared" si="37"/>
        <v>///</v>
      </c>
      <c r="AQ188" s="33" t="str">
        <f t="shared" si="38"/>
        <v>///</v>
      </c>
      <c r="AR188" s="33" t="str">
        <f t="shared" si="39"/>
        <v>///</v>
      </c>
      <c r="AT188"/>
    </row>
    <row r="189" spans="1:46" s="22" customFormat="1" x14ac:dyDescent="0.25">
      <c r="A189" s="1" t="s">
        <v>163</v>
      </c>
      <c r="B189" s="23">
        <v>94106.731140000033</v>
      </c>
      <c r="C189" s="23">
        <v>260661986.24000007</v>
      </c>
      <c r="D189" s="23">
        <f t="shared" si="27"/>
        <v>2769.8548561018479</v>
      </c>
      <c r="E189" s="26"/>
      <c r="F189" s="23">
        <v>89284.597607000076</v>
      </c>
      <c r="G189" s="23">
        <v>292472259.44000018</v>
      </c>
      <c r="H189" s="23">
        <f t="shared" si="28"/>
        <v>3275.730274636639</v>
      </c>
      <c r="I189" s="26"/>
      <c r="J189" s="23">
        <v>77397.123199999958</v>
      </c>
      <c r="K189" s="23">
        <v>294755935.21999985</v>
      </c>
      <c r="L189" s="23">
        <f t="shared" si="29"/>
        <v>3808.3577661966642</v>
      </c>
      <c r="M189" s="26"/>
      <c r="N189" s="23">
        <v>61142.013829999974</v>
      </c>
      <c r="O189" s="23">
        <v>241455007.50000006</v>
      </c>
      <c r="P189" s="23">
        <f t="shared" si="30"/>
        <v>3949.0849642496992</v>
      </c>
      <c r="Q189" s="26"/>
      <c r="R189" s="23">
        <v>52931.511200000001</v>
      </c>
      <c r="S189" s="23">
        <v>225428620.00000003</v>
      </c>
      <c r="T189" s="23">
        <f t="shared" si="31"/>
        <v>4258.8736820346066</v>
      </c>
      <c r="U189" s="26"/>
      <c r="V189" s="23">
        <v>42125.773319999986</v>
      </c>
      <c r="W189" s="23">
        <v>193485239.75</v>
      </c>
      <c r="X189" s="23">
        <f t="shared" si="32"/>
        <v>4593.0371005946454</v>
      </c>
      <c r="Y189" s="26"/>
      <c r="Z189" s="23">
        <v>39875.321310000014</v>
      </c>
      <c r="AA189" s="23">
        <v>154726739.67000005</v>
      </c>
      <c r="AB189" s="23">
        <f t="shared" si="33"/>
        <v>3880.2631448940165</v>
      </c>
      <c r="AC189" s="26"/>
      <c r="AD189" s="23">
        <v>40787.078350000011</v>
      </c>
      <c r="AE189" s="23">
        <v>169269347.02999994</v>
      </c>
      <c r="AF189" s="23">
        <f t="shared" si="34"/>
        <v>4150.0728632110986</v>
      </c>
      <c r="AG189" s="26"/>
      <c r="AH189" s="23">
        <v>36557.495439999992</v>
      </c>
      <c r="AI189" s="23">
        <v>165235098.39999998</v>
      </c>
      <c r="AJ189" s="23">
        <f t="shared" si="35"/>
        <v>4519.8692200124096</v>
      </c>
      <c r="AK189" s="23"/>
      <c r="AL189" s="23">
        <v>34722.855840000004</v>
      </c>
      <c r="AM189" s="23">
        <v>138410460.44</v>
      </c>
      <c r="AN189" s="23">
        <f t="shared" si="36"/>
        <v>3986.1485206684538</v>
      </c>
      <c r="AO189" s="23"/>
      <c r="AP189" s="32">
        <f t="shared" si="37"/>
        <v>-5.0185046265302624E-2</v>
      </c>
      <c r="AQ189" s="32">
        <f t="shared" si="38"/>
        <v>-0.16234225185658246</v>
      </c>
      <c r="AR189" s="32">
        <f t="shared" si="39"/>
        <v>-0.11808321731540949</v>
      </c>
      <c r="AT189"/>
    </row>
    <row r="190" spans="1:46" s="22" customFormat="1" x14ac:dyDescent="0.25">
      <c r="A190" s="2" t="s">
        <v>164</v>
      </c>
      <c r="B190" s="24">
        <v>4115.0924400000022</v>
      </c>
      <c r="C190" s="24">
        <v>9284767.9399999976</v>
      </c>
      <c r="D190" s="24">
        <f t="shared" si="27"/>
        <v>2256.2720219232774</v>
      </c>
      <c r="E190" s="25" t="s">
        <v>369</v>
      </c>
      <c r="F190" s="24">
        <v>2942.7498400000009</v>
      </c>
      <c r="G190" s="24">
        <v>7561290.9099999983</v>
      </c>
      <c r="H190" s="24">
        <f t="shared" si="28"/>
        <v>2569.4643857324945</v>
      </c>
      <c r="I190" s="25" t="s">
        <v>369</v>
      </c>
      <c r="J190" s="24">
        <v>3320.8111400000016</v>
      </c>
      <c r="K190" s="24">
        <v>8953869.4499999993</v>
      </c>
      <c r="L190" s="24">
        <f t="shared" si="29"/>
        <v>2696.2898739251987</v>
      </c>
      <c r="M190" s="25" t="s">
        <v>369</v>
      </c>
      <c r="N190" s="24">
        <v>2886.8364699999997</v>
      </c>
      <c r="O190" s="24">
        <v>7763167.8899999969</v>
      </c>
      <c r="P190" s="24">
        <f t="shared" si="30"/>
        <v>2689.1609450950291</v>
      </c>
      <c r="Q190" s="25" t="s">
        <v>369</v>
      </c>
      <c r="R190" s="24">
        <v>2901.64338</v>
      </c>
      <c r="S190" s="24">
        <v>7974858.8900000034</v>
      </c>
      <c r="T190" s="24">
        <f t="shared" si="31"/>
        <v>2748.3938739570413</v>
      </c>
      <c r="U190" s="25" t="s">
        <v>369</v>
      </c>
      <c r="V190" s="24">
        <v>2585.1918799999999</v>
      </c>
      <c r="W190" s="24">
        <v>6733011.4400000013</v>
      </c>
      <c r="X190" s="24">
        <f t="shared" si="32"/>
        <v>2604.4532678943747</v>
      </c>
      <c r="Y190" s="25" t="s">
        <v>369</v>
      </c>
      <c r="Z190" s="24">
        <v>2405.9072200000001</v>
      </c>
      <c r="AA190" s="24">
        <v>6033750.0899999989</v>
      </c>
      <c r="AB190" s="24">
        <f t="shared" si="33"/>
        <v>2507.8897639286351</v>
      </c>
      <c r="AC190" s="25" t="s">
        <v>369</v>
      </c>
      <c r="AD190" s="24">
        <v>3220.2901700000007</v>
      </c>
      <c r="AE190" s="24">
        <v>7934390.6399999997</v>
      </c>
      <c r="AF190" s="24">
        <f t="shared" si="34"/>
        <v>2463.8744402340608</v>
      </c>
      <c r="AG190" s="25" t="s">
        <v>369</v>
      </c>
      <c r="AH190" s="24">
        <v>3376.0357899999995</v>
      </c>
      <c r="AI190" s="24">
        <v>8555977.0800000001</v>
      </c>
      <c r="AJ190" s="24">
        <f t="shared" si="35"/>
        <v>2534.3265333096488</v>
      </c>
      <c r="AK190" s="24" t="s">
        <v>468</v>
      </c>
      <c r="AL190" s="24">
        <v>3492.1433900000002</v>
      </c>
      <c r="AM190" s="24">
        <v>8584204.120000001</v>
      </c>
      <c r="AN190" s="24">
        <f t="shared" si="36"/>
        <v>2458.147665007536</v>
      </c>
      <c r="AO190" s="24" t="s">
        <v>369</v>
      </c>
      <c r="AP190" s="33">
        <f t="shared" si="37"/>
        <v>3.4391697014563016E-2</v>
      </c>
      <c r="AQ190" s="33">
        <f t="shared" si="38"/>
        <v>3.2991018718344645E-3</v>
      </c>
      <c r="AR190" s="33">
        <f t="shared" si="39"/>
        <v>-3.0058821269029035E-2</v>
      </c>
      <c r="AT190"/>
    </row>
    <row r="191" spans="1:46" s="22" customFormat="1" x14ac:dyDescent="0.25">
      <c r="A191" s="2" t="s">
        <v>165</v>
      </c>
      <c r="B191" s="24">
        <v>26207.196650000031</v>
      </c>
      <c r="C191" s="24">
        <v>137734830.28999999</v>
      </c>
      <c r="D191" s="24">
        <f t="shared" si="27"/>
        <v>5255.6109731789966</v>
      </c>
      <c r="E191" s="25" t="s">
        <v>370</v>
      </c>
      <c r="F191" s="24">
        <v>25779.29179700006</v>
      </c>
      <c r="G191" s="24">
        <v>160308441.16000012</v>
      </c>
      <c r="H191" s="24">
        <f t="shared" si="28"/>
        <v>6218.496707448543</v>
      </c>
      <c r="I191" s="25" t="s">
        <v>370</v>
      </c>
      <c r="J191" s="24">
        <v>26521.313690000003</v>
      </c>
      <c r="K191" s="24">
        <v>175219661.3199999</v>
      </c>
      <c r="L191" s="24">
        <f t="shared" si="29"/>
        <v>6606.7489479628366</v>
      </c>
      <c r="M191" s="25" t="s">
        <v>370</v>
      </c>
      <c r="N191" s="24">
        <v>23205.166959999995</v>
      </c>
      <c r="O191" s="24">
        <v>144955594.5500001</v>
      </c>
      <c r="P191" s="24">
        <f t="shared" si="30"/>
        <v>6246.6947469013221</v>
      </c>
      <c r="Q191" s="25" t="s">
        <v>370</v>
      </c>
      <c r="R191" s="24">
        <v>21479.560259999995</v>
      </c>
      <c r="S191" s="24">
        <v>143947849.72999996</v>
      </c>
      <c r="T191" s="24">
        <f t="shared" si="31"/>
        <v>6701.619958117336</v>
      </c>
      <c r="U191" s="25" t="s">
        <v>370</v>
      </c>
      <c r="V191" s="24">
        <v>17028.736439999997</v>
      </c>
      <c r="W191" s="24">
        <v>126497735.10999998</v>
      </c>
      <c r="X191" s="24">
        <f t="shared" si="32"/>
        <v>7428.4862858562165</v>
      </c>
      <c r="Y191" s="25" t="s">
        <v>370</v>
      </c>
      <c r="Z191" s="24">
        <v>14075.965180000014</v>
      </c>
      <c r="AA191" s="24">
        <v>90284299.76000005</v>
      </c>
      <c r="AB191" s="24">
        <f t="shared" si="33"/>
        <v>6414.0752414109029</v>
      </c>
      <c r="AC191" s="25" t="s">
        <v>370</v>
      </c>
      <c r="AD191" s="24">
        <v>14591.790070000017</v>
      </c>
      <c r="AE191" s="24">
        <v>101474232.10999995</v>
      </c>
      <c r="AF191" s="24">
        <f t="shared" si="34"/>
        <v>6954.2003841342157</v>
      </c>
      <c r="AG191" s="25" t="s">
        <v>370</v>
      </c>
      <c r="AH191" s="24">
        <v>13531.210719999999</v>
      </c>
      <c r="AI191" s="24">
        <v>112522631.13999999</v>
      </c>
      <c r="AJ191" s="24">
        <f t="shared" si="35"/>
        <v>8315.784408980071</v>
      </c>
      <c r="AK191" s="24" t="s">
        <v>468</v>
      </c>
      <c r="AL191" s="24">
        <v>12250.565760000003</v>
      </c>
      <c r="AM191" s="24">
        <v>91909804.749999985</v>
      </c>
      <c r="AN191" s="24">
        <f t="shared" si="36"/>
        <v>7502.4947051914733</v>
      </c>
      <c r="AO191" s="24" t="s">
        <v>468</v>
      </c>
      <c r="AP191" s="33">
        <f t="shared" si="37"/>
        <v>-9.4643782178864488E-2</v>
      </c>
      <c r="AQ191" s="33">
        <f t="shared" si="38"/>
        <v>-0.18318827227167878</v>
      </c>
      <c r="AR191" s="33">
        <f t="shared" si="39"/>
        <v>-9.7800720147379061E-2</v>
      </c>
      <c r="AT191"/>
    </row>
    <row r="192" spans="1:46" s="22" customFormat="1" x14ac:dyDescent="0.25">
      <c r="A192" s="2" t="s">
        <v>166</v>
      </c>
      <c r="B192" s="24">
        <v>48.534190000000002</v>
      </c>
      <c r="C192" s="24">
        <v>311207.48</v>
      </c>
      <c r="D192" s="24">
        <f t="shared" si="27"/>
        <v>6412.1288518465017</v>
      </c>
      <c r="E192" s="25" t="s">
        <v>374</v>
      </c>
      <c r="F192" s="24">
        <v>50.674619999999983</v>
      </c>
      <c r="G192" s="24">
        <v>348074.0799999999</v>
      </c>
      <c r="H192" s="24">
        <f t="shared" si="28"/>
        <v>6868.8049362777665</v>
      </c>
      <c r="I192" s="25" t="s">
        <v>374</v>
      </c>
      <c r="J192" s="24">
        <v>42.510400000000004</v>
      </c>
      <c r="K192" s="24">
        <v>311582.74</v>
      </c>
      <c r="L192" s="24">
        <f t="shared" si="29"/>
        <v>7329.5650005645666</v>
      </c>
      <c r="M192" s="25" t="s">
        <v>374</v>
      </c>
      <c r="N192" s="24">
        <v>62.147830000000006</v>
      </c>
      <c r="O192" s="24">
        <v>543839.1</v>
      </c>
      <c r="P192" s="24">
        <f t="shared" si="30"/>
        <v>8750.733533254499</v>
      </c>
      <c r="Q192" s="25" t="s">
        <v>374</v>
      </c>
      <c r="R192" s="24">
        <v>62.068680000000015</v>
      </c>
      <c r="S192" s="24">
        <v>460043.55000000005</v>
      </c>
      <c r="T192" s="24">
        <f t="shared" si="31"/>
        <v>7411.8468444954833</v>
      </c>
      <c r="U192" s="25" t="s">
        <v>374</v>
      </c>
      <c r="V192" s="24">
        <v>47.970820000000003</v>
      </c>
      <c r="W192" s="24">
        <v>411666.81999999989</v>
      </c>
      <c r="X192" s="24">
        <f t="shared" si="32"/>
        <v>8581.6089864630176</v>
      </c>
      <c r="Y192" s="25" t="s">
        <v>374</v>
      </c>
      <c r="Z192" s="24">
        <v>82.296189999999996</v>
      </c>
      <c r="AA192" s="24">
        <v>562291.8899999999</v>
      </c>
      <c r="AB192" s="24">
        <f t="shared" si="33"/>
        <v>6832.5385415776836</v>
      </c>
      <c r="AC192" s="25" t="s">
        <v>374</v>
      </c>
      <c r="AD192" s="24">
        <v>81.35390000000001</v>
      </c>
      <c r="AE192" s="24">
        <v>648576.47</v>
      </c>
      <c r="AF192" s="24">
        <f t="shared" si="34"/>
        <v>7972.2849181170159</v>
      </c>
      <c r="AG192" s="25" t="s">
        <v>374</v>
      </c>
      <c r="AH192" s="24">
        <v>14.670860000000001</v>
      </c>
      <c r="AI192" s="24">
        <v>117567.14000000001</v>
      </c>
      <c r="AJ192" s="24">
        <f t="shared" si="35"/>
        <v>8013.6501881961931</v>
      </c>
      <c r="AK192" s="24" t="s">
        <v>374</v>
      </c>
      <c r="AL192" s="24" t="s">
        <v>436</v>
      </c>
      <c r="AM192" s="24" t="s">
        <v>436</v>
      </c>
      <c r="AN192" s="24" t="str">
        <f t="shared" si="36"/>
        <v>-</v>
      </c>
      <c r="AO192" s="24" t="s">
        <v>436</v>
      </c>
      <c r="AP192" s="33" t="str">
        <f t="shared" si="37"/>
        <v>///</v>
      </c>
      <c r="AQ192" s="33" t="str">
        <f t="shared" si="38"/>
        <v>///</v>
      </c>
      <c r="AR192" s="33" t="str">
        <f t="shared" si="39"/>
        <v>///</v>
      </c>
      <c r="AT192"/>
    </row>
    <row r="193" spans="1:46" s="22" customFormat="1" x14ac:dyDescent="0.25">
      <c r="A193" s="2" t="s">
        <v>167</v>
      </c>
      <c r="B193" s="24">
        <v>54968.749099999994</v>
      </c>
      <c r="C193" s="24">
        <v>87778461.670000091</v>
      </c>
      <c r="D193" s="24">
        <f t="shared" si="27"/>
        <v>1596.8793743207102</v>
      </c>
      <c r="E193" s="25" t="s">
        <v>440</v>
      </c>
      <c r="F193" s="24">
        <v>53283.935640000011</v>
      </c>
      <c r="G193" s="24">
        <v>99451343.599999994</v>
      </c>
      <c r="H193" s="24">
        <f t="shared" si="28"/>
        <v>1866.4414031260544</v>
      </c>
      <c r="I193" s="25" t="s">
        <v>440</v>
      </c>
      <c r="J193" s="24">
        <v>40637.463499999947</v>
      </c>
      <c r="K193" s="24">
        <v>83893556.929999992</v>
      </c>
      <c r="L193" s="24">
        <f t="shared" si="29"/>
        <v>2064.4388134608871</v>
      </c>
      <c r="M193" s="25" t="s">
        <v>440</v>
      </c>
      <c r="N193" s="24">
        <v>28536.153489999968</v>
      </c>
      <c r="O193" s="24">
        <v>61530926.899999961</v>
      </c>
      <c r="P193" s="24">
        <f t="shared" si="30"/>
        <v>2156.2446011359757</v>
      </c>
      <c r="Q193" s="25" t="s">
        <v>440</v>
      </c>
      <c r="R193" s="24">
        <v>23292.415679999998</v>
      </c>
      <c r="S193" s="24">
        <v>52022642.640000008</v>
      </c>
      <c r="T193" s="24">
        <f t="shared" si="31"/>
        <v>2233.458450798179</v>
      </c>
      <c r="U193" s="25" t="s">
        <v>367</v>
      </c>
      <c r="V193" s="24">
        <v>18278.985889999989</v>
      </c>
      <c r="W193" s="24">
        <v>40143494.750000007</v>
      </c>
      <c r="X193" s="24">
        <f t="shared" si="32"/>
        <v>2196.1554646180666</v>
      </c>
      <c r="Y193" s="25" t="s">
        <v>367</v>
      </c>
      <c r="Z193" s="24">
        <v>18808.668269999998</v>
      </c>
      <c r="AA193" s="24">
        <v>36568742.810000002</v>
      </c>
      <c r="AB193" s="24">
        <f t="shared" si="33"/>
        <v>1944.249443131893</v>
      </c>
      <c r="AC193" s="25" t="s">
        <v>440</v>
      </c>
      <c r="AD193" s="24">
        <v>18497.990809999999</v>
      </c>
      <c r="AE193" s="24">
        <v>37787093.11999999</v>
      </c>
      <c r="AF193" s="24">
        <f t="shared" si="34"/>
        <v>2042.7674285345799</v>
      </c>
      <c r="AG193" s="25" t="s">
        <v>440</v>
      </c>
      <c r="AH193" s="24">
        <v>16746.417379999995</v>
      </c>
      <c r="AI193" s="24">
        <v>35006274.239999987</v>
      </c>
      <c r="AJ193" s="24">
        <f t="shared" si="35"/>
        <v>2090.3739256975332</v>
      </c>
      <c r="AK193" s="24" t="s">
        <v>468</v>
      </c>
      <c r="AL193" s="24">
        <v>15689.205919999999</v>
      </c>
      <c r="AM193" s="24">
        <v>30576455.27</v>
      </c>
      <c r="AN193" s="24">
        <f t="shared" si="36"/>
        <v>1948.8848209342646</v>
      </c>
      <c r="AO193" s="24" t="s">
        <v>468</v>
      </c>
      <c r="AP193" s="33">
        <f t="shared" si="37"/>
        <v>-6.3130604953308356E-2</v>
      </c>
      <c r="AQ193" s="33">
        <f t="shared" si="38"/>
        <v>-0.12654357157889851</v>
      </c>
      <c r="AR193" s="33">
        <f t="shared" si="39"/>
        <v>-6.768602642039534E-2</v>
      </c>
      <c r="AT193"/>
    </row>
    <row r="194" spans="1:46" s="22" customFormat="1" x14ac:dyDescent="0.25">
      <c r="A194" s="2" t="s">
        <v>168</v>
      </c>
      <c r="B194" s="24">
        <v>226.73221999999996</v>
      </c>
      <c r="C194" s="24">
        <v>923338.83</v>
      </c>
      <c r="D194" s="24">
        <f t="shared" si="27"/>
        <v>4072.3759066973371</v>
      </c>
      <c r="E194" s="25" t="s">
        <v>367</v>
      </c>
      <c r="F194" s="24">
        <v>171.70929999999998</v>
      </c>
      <c r="G194" s="24">
        <v>804009.66000000027</v>
      </c>
      <c r="H194" s="24">
        <f t="shared" si="28"/>
        <v>4682.3885485527016</v>
      </c>
      <c r="I194" s="25" t="s">
        <v>367</v>
      </c>
      <c r="J194" s="24">
        <v>149.38132000000004</v>
      </c>
      <c r="K194" s="24">
        <v>796640.90000000026</v>
      </c>
      <c r="L194" s="24">
        <f t="shared" si="29"/>
        <v>5332.9352023398915</v>
      </c>
      <c r="M194" s="25" t="s">
        <v>367</v>
      </c>
      <c r="N194" s="24">
        <v>214.21141000000006</v>
      </c>
      <c r="O194" s="24">
        <v>890566.71</v>
      </c>
      <c r="P194" s="24">
        <f t="shared" si="30"/>
        <v>4157.4195790971162</v>
      </c>
      <c r="Q194" s="25" t="s">
        <v>367</v>
      </c>
      <c r="R194" s="24">
        <v>332.38350000000003</v>
      </c>
      <c r="S194" s="24">
        <v>1831872.4699999997</v>
      </c>
      <c r="T194" s="24">
        <f t="shared" si="31"/>
        <v>5511.3219218162139</v>
      </c>
      <c r="U194" s="25" t="s">
        <v>367</v>
      </c>
      <c r="V194" s="24">
        <v>121.23406000000001</v>
      </c>
      <c r="W194" s="24">
        <v>765300.49</v>
      </c>
      <c r="X194" s="24">
        <f t="shared" si="32"/>
        <v>6312.5864959071723</v>
      </c>
      <c r="Y194" s="25" t="s">
        <v>374</v>
      </c>
      <c r="Z194" s="24">
        <v>93.302079999999975</v>
      </c>
      <c r="AA194" s="24">
        <v>540085.83000000007</v>
      </c>
      <c r="AB194" s="24">
        <f t="shared" si="33"/>
        <v>5788.5722376178564</v>
      </c>
      <c r="AC194" s="25" t="s">
        <v>374</v>
      </c>
      <c r="AD194" s="24">
        <v>182.45713999999998</v>
      </c>
      <c r="AE194" s="24">
        <v>1005760.48</v>
      </c>
      <c r="AF194" s="24">
        <f t="shared" si="34"/>
        <v>5512.3108912043681</v>
      </c>
      <c r="AG194" s="25" t="s">
        <v>379</v>
      </c>
      <c r="AH194" s="24">
        <v>122.48289000000004</v>
      </c>
      <c r="AI194" s="24">
        <v>689526.36999999988</v>
      </c>
      <c r="AJ194" s="24">
        <f t="shared" si="35"/>
        <v>5629.5729958690526</v>
      </c>
      <c r="AK194" s="24" t="s">
        <v>468</v>
      </c>
      <c r="AL194" s="24">
        <v>97.574089999999984</v>
      </c>
      <c r="AM194" s="24">
        <v>531730.22</v>
      </c>
      <c r="AN194" s="24">
        <f t="shared" si="36"/>
        <v>5449.5022192879287</v>
      </c>
      <c r="AO194" s="24" t="s">
        <v>468</v>
      </c>
      <c r="AP194" s="33">
        <f t="shared" si="37"/>
        <v>-0.20336554762873449</v>
      </c>
      <c r="AQ194" s="33">
        <f t="shared" si="38"/>
        <v>-0.22884715779615494</v>
      </c>
      <c r="AR194" s="33">
        <f t="shared" si="39"/>
        <v>-3.1986578149578837E-2</v>
      </c>
      <c r="AT194"/>
    </row>
    <row r="195" spans="1:46" s="22" customFormat="1" x14ac:dyDescent="0.25">
      <c r="A195" s="2" t="s">
        <v>169</v>
      </c>
      <c r="B195" s="24">
        <v>6316.0827100000015</v>
      </c>
      <c r="C195" s="24">
        <v>15727095.180000005</v>
      </c>
      <c r="D195" s="24">
        <f t="shared" si="27"/>
        <v>2490.0077947205987</v>
      </c>
      <c r="E195" s="25" t="s">
        <v>369</v>
      </c>
      <c r="F195" s="24">
        <v>5083.4331900000025</v>
      </c>
      <c r="G195" s="24">
        <v>15493575.299999995</v>
      </c>
      <c r="H195" s="24">
        <f t="shared" si="28"/>
        <v>3047.8565805642047</v>
      </c>
      <c r="I195" s="25" t="s">
        <v>374</v>
      </c>
      <c r="J195" s="24">
        <v>4611.3667100000021</v>
      </c>
      <c r="K195" s="24">
        <v>16744910.589999992</v>
      </c>
      <c r="L195" s="24">
        <f t="shared" si="29"/>
        <v>3631.2251102667096</v>
      </c>
      <c r="M195" s="25" t="s">
        <v>374</v>
      </c>
      <c r="N195" s="24">
        <v>4065.7866400000021</v>
      </c>
      <c r="O195" s="24">
        <v>18355118.180000007</v>
      </c>
      <c r="P195" s="24">
        <f t="shared" si="30"/>
        <v>4514.5305952404815</v>
      </c>
      <c r="Q195" s="25" t="s">
        <v>369</v>
      </c>
      <c r="R195" s="24">
        <v>3397.0100199999997</v>
      </c>
      <c r="S195" s="24">
        <v>14613213.420000006</v>
      </c>
      <c r="T195" s="24">
        <f t="shared" si="31"/>
        <v>4301.7869638194379</v>
      </c>
      <c r="U195" s="25" t="s">
        <v>369</v>
      </c>
      <c r="V195" s="24">
        <v>1844.7861299999997</v>
      </c>
      <c r="W195" s="24">
        <v>12942183.280000003</v>
      </c>
      <c r="X195" s="24">
        <f t="shared" si="32"/>
        <v>7015.5467181445065</v>
      </c>
      <c r="Y195" s="25" t="s">
        <v>374</v>
      </c>
      <c r="Z195" s="24">
        <v>1865.4822700000004</v>
      </c>
      <c r="AA195" s="24">
        <v>14549103.600000001</v>
      </c>
      <c r="AB195" s="24">
        <f t="shared" si="33"/>
        <v>7799.1111649643271</v>
      </c>
      <c r="AC195" s="25" t="s">
        <v>374</v>
      </c>
      <c r="AD195" s="24">
        <v>1513.7693400000005</v>
      </c>
      <c r="AE195" s="24">
        <v>14241708.09</v>
      </c>
      <c r="AF195" s="24">
        <f t="shared" si="34"/>
        <v>9408.1097520445182</v>
      </c>
      <c r="AG195" s="25" t="s">
        <v>374</v>
      </c>
      <c r="AH195" s="24">
        <v>271.30973999999998</v>
      </c>
      <c r="AI195" s="24">
        <v>2602265.11</v>
      </c>
      <c r="AJ195" s="24">
        <f t="shared" si="35"/>
        <v>9591.4916655775069</v>
      </c>
      <c r="AK195" s="24" t="s">
        <v>374</v>
      </c>
      <c r="AL195" s="24">
        <v>36.956069999999997</v>
      </c>
      <c r="AM195" s="24">
        <v>77264.73</v>
      </c>
      <c r="AN195" s="24">
        <f t="shared" si="36"/>
        <v>2090.7182500736685</v>
      </c>
      <c r="AO195" s="24" t="s">
        <v>468</v>
      </c>
      <c r="AP195" s="33">
        <f t="shared" si="37"/>
        <v>-0.86378642359098501</v>
      </c>
      <c r="AQ195" s="33">
        <f t="shared" si="38"/>
        <v>-0.97030866313232778</v>
      </c>
      <c r="AR195" s="33">
        <f t="shared" si="39"/>
        <v>-0.78202365982582689</v>
      </c>
      <c r="AT195"/>
    </row>
    <row r="196" spans="1:46" s="22" customFormat="1" x14ac:dyDescent="0.25">
      <c r="A196" s="2" t="s">
        <v>170</v>
      </c>
      <c r="B196" s="24">
        <v>2224.3438300000003</v>
      </c>
      <c r="C196" s="24">
        <v>8902284.8500000015</v>
      </c>
      <c r="D196" s="24">
        <f t="shared" ref="D196:D259" si="40">+IFERROR((C196/B196),"-")</f>
        <v>4002.2071812521899</v>
      </c>
      <c r="E196" s="25" t="s">
        <v>370</v>
      </c>
      <c r="F196" s="24">
        <v>1972.8032199999996</v>
      </c>
      <c r="G196" s="24">
        <v>8505524.7300000042</v>
      </c>
      <c r="H196" s="24">
        <f t="shared" ref="H196:H259" si="41">+IFERROR((G196/F196),"-")</f>
        <v>4311.3903321792059</v>
      </c>
      <c r="I196" s="25" t="s">
        <v>370</v>
      </c>
      <c r="J196" s="24">
        <v>2114.2764400000005</v>
      </c>
      <c r="K196" s="24">
        <v>8835713.2900000047</v>
      </c>
      <c r="L196" s="24">
        <f t="shared" ref="L196:L259" si="42">+IFERROR((K196/J196),"-")</f>
        <v>4179.0719145505882</v>
      </c>
      <c r="M196" s="25" t="s">
        <v>370</v>
      </c>
      <c r="N196" s="24">
        <v>2171.7110300000008</v>
      </c>
      <c r="O196" s="24">
        <v>7415794.1700000009</v>
      </c>
      <c r="P196" s="24">
        <f t="shared" ref="P196:P259" si="43">+IFERROR((O196/N196),"-")</f>
        <v>3414.7241817895074</v>
      </c>
      <c r="Q196" s="25" t="s">
        <v>367</v>
      </c>
      <c r="R196" s="24">
        <v>1466.4296799999993</v>
      </c>
      <c r="S196" s="24">
        <v>4578139.2999999989</v>
      </c>
      <c r="T196" s="24">
        <f t="shared" ref="T196:T259" si="44">+IFERROR((S196/R196),"-")</f>
        <v>3121.9630661048823</v>
      </c>
      <c r="U196" s="25" t="s">
        <v>367</v>
      </c>
      <c r="V196" s="24">
        <v>2218.8680999999997</v>
      </c>
      <c r="W196" s="24">
        <v>5991847.8600000013</v>
      </c>
      <c r="X196" s="24">
        <f t="shared" ref="X196:X259" si="45">+IFERROR((W196/V196),"-")</f>
        <v>2700.4074104269657</v>
      </c>
      <c r="Y196" s="25" t="s">
        <v>367</v>
      </c>
      <c r="Z196" s="24">
        <v>2543.7000999999996</v>
      </c>
      <c r="AA196" s="24">
        <v>6188465.6900000004</v>
      </c>
      <c r="AB196" s="24">
        <f t="shared" ref="AB196:AB259" si="46">+IFERROR((AA196/Z196),"-")</f>
        <v>2432.8597895640296</v>
      </c>
      <c r="AC196" s="25" t="s">
        <v>367</v>
      </c>
      <c r="AD196" s="24">
        <v>2699.4269200000012</v>
      </c>
      <c r="AE196" s="24">
        <v>6177586.1199999992</v>
      </c>
      <c r="AF196" s="24">
        <f t="shared" ref="AF196:AF259" si="47">+IFERROR((AE196/AD196),"-")</f>
        <v>2288.4805935031559</v>
      </c>
      <c r="AG196" s="25" t="s">
        <v>367</v>
      </c>
      <c r="AH196" s="24">
        <v>2495.3680599999984</v>
      </c>
      <c r="AI196" s="24">
        <v>5740857.3200000003</v>
      </c>
      <c r="AJ196" s="24">
        <f t="shared" ref="AJ196:AJ259" si="48">+IFERROR((AI196/AH196),"-")</f>
        <v>2300.6054345345769</v>
      </c>
      <c r="AK196" s="24" t="s">
        <v>367</v>
      </c>
      <c r="AL196" s="24">
        <v>3156.4106099999999</v>
      </c>
      <c r="AM196" s="24">
        <v>6731001.3500000006</v>
      </c>
      <c r="AN196" s="24">
        <f t="shared" ref="AN196:AN259" si="49">+IFERROR((AM196/AL196),"-")</f>
        <v>2132.4859727296384</v>
      </c>
      <c r="AO196" s="24" t="s">
        <v>367</v>
      </c>
      <c r="AP196" s="33">
        <f t="shared" ref="AP196:AP259" si="50">+IFERROR((AL196/AH196-1),"///")</f>
        <v>0.26490783487867597</v>
      </c>
      <c r="AQ196" s="33">
        <f t="shared" si="38"/>
        <v>0.17247319952553708</v>
      </c>
      <c r="AR196" s="33">
        <f t="shared" si="39"/>
        <v>-7.307618215678513E-2</v>
      </c>
      <c r="AT196"/>
    </row>
    <row r="197" spans="1:46" s="22" customFormat="1" x14ac:dyDescent="0.25">
      <c r="A197" s="1" t="s">
        <v>171</v>
      </c>
      <c r="B197" s="23">
        <v>12239.157900000007</v>
      </c>
      <c r="C197" s="23">
        <v>26535513.580000013</v>
      </c>
      <c r="D197" s="23">
        <f t="shared" si="40"/>
        <v>2168.0832780170272</v>
      </c>
      <c r="E197" s="26"/>
      <c r="F197" s="23">
        <v>8108.1236000000026</v>
      </c>
      <c r="G197" s="23">
        <v>21837748.140000004</v>
      </c>
      <c r="H197" s="23">
        <f t="shared" si="41"/>
        <v>2693.3171245687472</v>
      </c>
      <c r="I197" s="26"/>
      <c r="J197" s="23">
        <v>3093.9185200000002</v>
      </c>
      <c r="K197" s="23">
        <v>10935232.51</v>
      </c>
      <c r="L197" s="23">
        <f t="shared" si="42"/>
        <v>3534.4280850679929</v>
      </c>
      <c r="M197" s="26"/>
      <c r="N197" s="23">
        <v>2216.9201000000012</v>
      </c>
      <c r="O197" s="23">
        <v>7717372.4300000016</v>
      </c>
      <c r="P197" s="23">
        <f t="shared" si="43"/>
        <v>3481.1233972753448</v>
      </c>
      <c r="Q197" s="26"/>
      <c r="R197" s="23">
        <v>2840.8957499999992</v>
      </c>
      <c r="S197" s="23">
        <v>12393954.060000001</v>
      </c>
      <c r="T197" s="23">
        <f t="shared" si="44"/>
        <v>4362.6923163231186</v>
      </c>
      <c r="U197" s="26"/>
      <c r="V197" s="23">
        <v>3168.5512600000006</v>
      </c>
      <c r="W197" s="23">
        <v>7862745.7500000019</v>
      </c>
      <c r="X197" s="23">
        <f t="shared" si="45"/>
        <v>2481.4955179232293</v>
      </c>
      <c r="Y197" s="26"/>
      <c r="Z197" s="23">
        <v>2202.3783300000005</v>
      </c>
      <c r="AA197" s="23">
        <v>4371321.75</v>
      </c>
      <c r="AB197" s="23">
        <f t="shared" si="46"/>
        <v>1984.8187254911825</v>
      </c>
      <c r="AC197" s="26"/>
      <c r="AD197" s="23">
        <v>3635.2046100000007</v>
      </c>
      <c r="AE197" s="23">
        <v>6682469.9399999995</v>
      </c>
      <c r="AF197" s="23">
        <f t="shared" si="47"/>
        <v>1838.2651478866819</v>
      </c>
      <c r="AG197" s="26"/>
      <c r="AH197" s="23">
        <v>1987.2580499999999</v>
      </c>
      <c r="AI197" s="23">
        <v>5162053.9500000011</v>
      </c>
      <c r="AJ197" s="23">
        <f t="shared" si="48"/>
        <v>2597.5760671846324</v>
      </c>
      <c r="AK197" s="23"/>
      <c r="AL197" s="23">
        <v>1943.8011499999998</v>
      </c>
      <c r="AM197" s="23">
        <v>5035864.71</v>
      </c>
      <c r="AN197" s="23">
        <f t="shared" si="49"/>
        <v>2590.7303892684704</v>
      </c>
      <c r="AO197" s="23"/>
      <c r="AP197" s="32">
        <f t="shared" si="50"/>
        <v>-2.1867769009666471E-2</v>
      </c>
      <c r="AQ197" s="32">
        <f t="shared" si="38"/>
        <v>-2.444554846235214E-2</v>
      </c>
      <c r="AR197" s="32">
        <f t="shared" si="39"/>
        <v>-2.6354099895837813E-3</v>
      </c>
      <c r="AT197"/>
    </row>
    <row r="198" spans="1:46" s="22" customFormat="1" x14ac:dyDescent="0.25">
      <c r="A198" s="2" t="s">
        <v>172</v>
      </c>
      <c r="B198" s="24">
        <v>12239.157900000007</v>
      </c>
      <c r="C198" s="24">
        <v>26535513.580000013</v>
      </c>
      <c r="D198" s="24">
        <f t="shared" si="40"/>
        <v>2168.0832780170272</v>
      </c>
      <c r="E198" s="25" t="s">
        <v>370</v>
      </c>
      <c r="F198" s="24">
        <v>8108.1236000000026</v>
      </c>
      <c r="G198" s="24">
        <v>21837748.140000004</v>
      </c>
      <c r="H198" s="24">
        <f t="shared" si="41"/>
        <v>2693.3171245687472</v>
      </c>
      <c r="I198" s="25" t="s">
        <v>370</v>
      </c>
      <c r="J198" s="24">
        <v>3093.9185200000002</v>
      </c>
      <c r="K198" s="24">
        <v>10935232.51</v>
      </c>
      <c r="L198" s="24">
        <f t="shared" si="42"/>
        <v>3534.4280850679929</v>
      </c>
      <c r="M198" s="25" t="s">
        <v>370</v>
      </c>
      <c r="N198" s="24">
        <v>2216.9201000000012</v>
      </c>
      <c r="O198" s="24">
        <v>7717372.4300000016</v>
      </c>
      <c r="P198" s="24">
        <f t="shared" si="43"/>
        <v>3481.1233972753448</v>
      </c>
      <c r="Q198" s="25" t="s">
        <v>370</v>
      </c>
      <c r="R198" s="24">
        <v>2840.8957499999992</v>
      </c>
      <c r="S198" s="24">
        <v>12393954.060000001</v>
      </c>
      <c r="T198" s="24">
        <f t="shared" si="44"/>
        <v>4362.6923163231186</v>
      </c>
      <c r="U198" s="25" t="s">
        <v>370</v>
      </c>
      <c r="V198" s="24">
        <v>3168.5512600000006</v>
      </c>
      <c r="W198" s="24">
        <v>7862745.7500000019</v>
      </c>
      <c r="X198" s="24">
        <f t="shared" si="45"/>
        <v>2481.4955179232293</v>
      </c>
      <c r="Y198" s="25" t="s">
        <v>374</v>
      </c>
      <c r="Z198" s="24">
        <v>2202.3783300000005</v>
      </c>
      <c r="AA198" s="24">
        <v>4371321.75</v>
      </c>
      <c r="AB198" s="24">
        <f t="shared" si="46"/>
        <v>1984.8187254911825</v>
      </c>
      <c r="AC198" s="25" t="s">
        <v>369</v>
      </c>
      <c r="AD198" s="24">
        <v>3635.2046100000007</v>
      </c>
      <c r="AE198" s="24">
        <v>6682469.9399999995</v>
      </c>
      <c r="AF198" s="24">
        <f t="shared" si="47"/>
        <v>1838.2651478866819</v>
      </c>
      <c r="AG198" s="25" t="s">
        <v>374</v>
      </c>
      <c r="AH198" s="24">
        <v>1987.2580499999999</v>
      </c>
      <c r="AI198" s="24">
        <v>5162053.9500000011</v>
      </c>
      <c r="AJ198" s="24">
        <f t="shared" si="48"/>
        <v>2597.5760671846324</v>
      </c>
      <c r="AK198" s="24" t="s">
        <v>468</v>
      </c>
      <c r="AL198" s="24">
        <v>1943.8011499999998</v>
      </c>
      <c r="AM198" s="24">
        <v>5035864.71</v>
      </c>
      <c r="AN198" s="24">
        <f t="shared" si="49"/>
        <v>2590.7303892684704</v>
      </c>
      <c r="AO198" s="24" t="s">
        <v>468</v>
      </c>
      <c r="AP198" s="33">
        <f t="shared" si="50"/>
        <v>-2.1867769009666471E-2</v>
      </c>
      <c r="AQ198" s="33">
        <f t="shared" si="38"/>
        <v>-2.444554846235214E-2</v>
      </c>
      <c r="AR198" s="33">
        <f t="shared" si="39"/>
        <v>-2.6354099895837813E-3</v>
      </c>
      <c r="AT198"/>
    </row>
    <row r="199" spans="1:46" s="22" customFormat="1" x14ac:dyDescent="0.25">
      <c r="A199" s="1" t="s">
        <v>173</v>
      </c>
      <c r="B199" s="23">
        <v>4449.2161300000007</v>
      </c>
      <c r="C199" s="23">
        <v>10459095.02</v>
      </c>
      <c r="D199" s="23">
        <f t="shared" si="40"/>
        <v>2350.7725213609701</v>
      </c>
      <c r="E199" s="26"/>
      <c r="F199" s="23">
        <v>6689.339320000001</v>
      </c>
      <c r="G199" s="23">
        <v>15157188.650000002</v>
      </c>
      <c r="H199" s="23">
        <f t="shared" si="41"/>
        <v>2265.8722969370911</v>
      </c>
      <c r="I199" s="26"/>
      <c r="J199" s="23">
        <v>6040.7064500000006</v>
      </c>
      <c r="K199" s="23">
        <v>13108476.750000002</v>
      </c>
      <c r="L199" s="23">
        <f t="shared" si="42"/>
        <v>2170.0237974649472</v>
      </c>
      <c r="M199" s="26"/>
      <c r="N199" s="23">
        <v>6280.869709999999</v>
      </c>
      <c r="O199" s="23">
        <v>11579684.750000002</v>
      </c>
      <c r="P199" s="23">
        <f t="shared" si="43"/>
        <v>1843.6435214638457</v>
      </c>
      <c r="Q199" s="26"/>
      <c r="R199" s="23">
        <v>6097.4206400000003</v>
      </c>
      <c r="S199" s="23">
        <v>11292928.58</v>
      </c>
      <c r="T199" s="23">
        <f t="shared" si="44"/>
        <v>1852.0829128823232</v>
      </c>
      <c r="U199" s="26"/>
      <c r="V199" s="23">
        <v>9252.56286</v>
      </c>
      <c r="W199" s="23">
        <v>13223771.17</v>
      </c>
      <c r="X199" s="23">
        <f t="shared" si="45"/>
        <v>1429.2009003438427</v>
      </c>
      <c r="Y199" s="26"/>
      <c r="Z199" s="23">
        <v>11073.683926</v>
      </c>
      <c r="AA199" s="23">
        <v>12713061.92</v>
      </c>
      <c r="AB199" s="23">
        <f t="shared" si="46"/>
        <v>1148.04269337604</v>
      </c>
      <c r="AC199" s="26"/>
      <c r="AD199" s="23">
        <v>4092.8831599999994</v>
      </c>
      <c r="AE199" s="23">
        <v>7071776.9899999993</v>
      </c>
      <c r="AF199" s="23">
        <f t="shared" si="47"/>
        <v>1727.8228362619568</v>
      </c>
      <c r="AG199" s="26"/>
      <c r="AH199" s="23">
        <v>9390.2270600000029</v>
      </c>
      <c r="AI199" s="23">
        <v>9505724.6899999995</v>
      </c>
      <c r="AJ199" s="23">
        <f t="shared" si="48"/>
        <v>1012.299769671384</v>
      </c>
      <c r="AK199" s="23"/>
      <c r="AL199" s="23">
        <v>6032.36157</v>
      </c>
      <c r="AM199" s="23">
        <v>7197731.8499999996</v>
      </c>
      <c r="AN199" s="23">
        <f t="shared" si="49"/>
        <v>1193.1864107409594</v>
      </c>
      <c r="AO199" s="23" t="s">
        <v>436</v>
      </c>
      <c r="AP199" s="32">
        <f t="shared" si="50"/>
        <v>-0.35759151174348724</v>
      </c>
      <c r="AQ199" s="32">
        <f t="shared" si="38"/>
        <v>-0.24280030352951454</v>
      </c>
      <c r="AR199" s="32">
        <f t="shared" si="39"/>
        <v>0.17868880986537761</v>
      </c>
      <c r="AT199"/>
    </row>
    <row r="200" spans="1:46" s="22" customFormat="1" x14ac:dyDescent="0.25">
      <c r="A200" s="2" t="s">
        <v>2436</v>
      </c>
      <c r="B200" s="24">
        <v>4.9860000000000008E-2</v>
      </c>
      <c r="C200" s="24">
        <v>32711.13</v>
      </c>
      <c r="D200" s="24">
        <f t="shared" si="40"/>
        <v>656059.56678700354</v>
      </c>
      <c r="E200" s="25" t="s">
        <v>374</v>
      </c>
      <c r="F200" s="24">
        <v>1.504E-2</v>
      </c>
      <c r="G200" s="24">
        <v>24241.959999999995</v>
      </c>
      <c r="H200" s="24">
        <f t="shared" si="41"/>
        <v>1611832.4468085105</v>
      </c>
      <c r="I200" s="25" t="s">
        <v>380</v>
      </c>
      <c r="J200" s="24">
        <v>4.1800000000000006E-3</v>
      </c>
      <c r="K200" s="24">
        <v>17432.66</v>
      </c>
      <c r="L200" s="24">
        <f t="shared" si="42"/>
        <v>4170492.8229665067</v>
      </c>
      <c r="M200" s="25" t="s">
        <v>369</v>
      </c>
      <c r="N200" s="24">
        <v>5.1200000000000004E-3</v>
      </c>
      <c r="O200" s="24">
        <v>15735.69</v>
      </c>
      <c r="P200" s="24">
        <f t="shared" si="43"/>
        <v>3073376.953125</v>
      </c>
      <c r="Q200" s="25" t="s">
        <v>369</v>
      </c>
      <c r="R200" s="24">
        <v>2.2600000000000003E-3</v>
      </c>
      <c r="S200" s="24">
        <v>7537.5000000000009</v>
      </c>
      <c r="T200" s="24">
        <f t="shared" si="44"/>
        <v>3335176.9911504425</v>
      </c>
      <c r="U200" s="25" t="s">
        <v>369</v>
      </c>
      <c r="V200" s="24">
        <v>4.1399999999999996E-3</v>
      </c>
      <c r="W200" s="24">
        <v>10807.15</v>
      </c>
      <c r="X200" s="24">
        <f t="shared" si="45"/>
        <v>2610422.7053140099</v>
      </c>
      <c r="Y200" s="25" t="s">
        <v>374</v>
      </c>
      <c r="Z200" s="24">
        <v>1.57E-3</v>
      </c>
      <c r="AA200" s="24">
        <v>5417.44</v>
      </c>
      <c r="AB200" s="24">
        <f t="shared" si="46"/>
        <v>3450598.7261146493</v>
      </c>
      <c r="AC200" s="25" t="s">
        <v>374</v>
      </c>
      <c r="AD200" s="24">
        <v>3.2199999999999998E-3</v>
      </c>
      <c r="AE200" s="24">
        <v>11246.33</v>
      </c>
      <c r="AF200" s="24">
        <f t="shared" si="47"/>
        <v>3492649.0683229817</v>
      </c>
      <c r="AG200" s="25" t="s">
        <v>374</v>
      </c>
      <c r="AH200" s="24">
        <v>3.5999999999999997E-4</v>
      </c>
      <c r="AI200" s="24">
        <v>1573.95</v>
      </c>
      <c r="AJ200" s="24">
        <f t="shared" si="48"/>
        <v>4372083.333333334</v>
      </c>
      <c r="AK200" s="24" t="s">
        <v>369</v>
      </c>
      <c r="AL200" s="24" t="s">
        <v>436</v>
      </c>
      <c r="AM200" s="24" t="s">
        <v>436</v>
      </c>
      <c r="AN200" s="24" t="str">
        <f t="shared" si="49"/>
        <v>-</v>
      </c>
      <c r="AO200" s="24" t="s">
        <v>436</v>
      </c>
      <c r="AP200" s="33" t="str">
        <f t="shared" si="50"/>
        <v>///</v>
      </c>
      <c r="AQ200" s="33" t="str">
        <f t="shared" si="38"/>
        <v>///</v>
      </c>
      <c r="AR200" s="33" t="str">
        <f t="shared" si="39"/>
        <v>///</v>
      </c>
      <c r="AT200"/>
    </row>
    <row r="201" spans="1:46" s="22" customFormat="1" x14ac:dyDescent="0.25">
      <c r="A201" s="2" t="s">
        <v>175</v>
      </c>
      <c r="B201" s="24">
        <v>0.78165000000000007</v>
      </c>
      <c r="C201" s="24">
        <v>7007.3799999999992</v>
      </c>
      <c r="D201" s="24">
        <f t="shared" si="40"/>
        <v>8964.856393526512</v>
      </c>
      <c r="E201" s="25" t="s">
        <v>369</v>
      </c>
      <c r="F201" s="24">
        <v>0.52964999999999995</v>
      </c>
      <c r="G201" s="24">
        <v>7575.4800000000014</v>
      </c>
      <c r="H201" s="24">
        <f t="shared" si="41"/>
        <v>14302.803738317762</v>
      </c>
      <c r="I201" s="25" t="s">
        <v>455</v>
      </c>
      <c r="J201" s="24">
        <v>2.3372499999999992</v>
      </c>
      <c r="K201" s="24">
        <v>19430.819999999996</v>
      </c>
      <c r="L201" s="24">
        <f t="shared" si="42"/>
        <v>8313.53941598032</v>
      </c>
      <c r="M201" s="25" t="s">
        <v>377</v>
      </c>
      <c r="N201" s="24">
        <v>3.0125000000000002</v>
      </c>
      <c r="O201" s="24">
        <v>24966.539999999997</v>
      </c>
      <c r="P201" s="24">
        <f t="shared" si="43"/>
        <v>8287.6481327800811</v>
      </c>
      <c r="Q201" s="25" t="s">
        <v>377</v>
      </c>
      <c r="R201" s="24">
        <v>0.17235</v>
      </c>
      <c r="S201" s="24">
        <v>2508.65</v>
      </c>
      <c r="T201" s="24">
        <f t="shared" si="44"/>
        <v>14555.555555555557</v>
      </c>
      <c r="U201" s="25" t="s">
        <v>455</v>
      </c>
      <c r="V201" s="24">
        <v>0.43875000000000003</v>
      </c>
      <c r="W201" s="24">
        <v>4868.37</v>
      </c>
      <c r="X201" s="24">
        <f t="shared" si="45"/>
        <v>11095.999999999998</v>
      </c>
      <c r="Y201" s="25" t="s">
        <v>369</v>
      </c>
      <c r="Z201" s="24">
        <v>0.54</v>
      </c>
      <c r="AA201" s="24">
        <v>5392.8</v>
      </c>
      <c r="AB201" s="24">
        <f t="shared" si="46"/>
        <v>9986.6666666666661</v>
      </c>
      <c r="AC201" s="25" t="s">
        <v>369</v>
      </c>
      <c r="AD201" s="24">
        <v>0.73324999999999996</v>
      </c>
      <c r="AE201" s="24">
        <v>2338.6999999999998</v>
      </c>
      <c r="AF201" s="24">
        <f t="shared" si="47"/>
        <v>3189.4988066825777</v>
      </c>
      <c r="AG201" s="25" t="s">
        <v>380</v>
      </c>
      <c r="AH201" s="24" t="s">
        <v>436</v>
      </c>
      <c r="AI201" s="24" t="s">
        <v>436</v>
      </c>
      <c r="AJ201" s="24" t="str">
        <f t="shared" si="48"/>
        <v>-</v>
      </c>
      <c r="AK201" s="24" t="s">
        <v>436</v>
      </c>
      <c r="AL201" s="24" t="s">
        <v>436</v>
      </c>
      <c r="AM201" s="24" t="s">
        <v>436</v>
      </c>
      <c r="AN201" s="24" t="str">
        <f t="shared" si="49"/>
        <v>-</v>
      </c>
      <c r="AO201" s="24" t="s">
        <v>436</v>
      </c>
      <c r="AP201" s="33" t="str">
        <f t="shared" si="50"/>
        <v>///</v>
      </c>
      <c r="AQ201" s="33" t="str">
        <f t="shared" si="38"/>
        <v>///</v>
      </c>
      <c r="AR201" s="33" t="str">
        <f t="shared" si="39"/>
        <v>///</v>
      </c>
      <c r="AT201"/>
    </row>
    <row r="202" spans="1:46" s="22" customFormat="1" x14ac:dyDescent="0.25">
      <c r="A202" s="2" t="s">
        <v>176</v>
      </c>
      <c r="B202" s="24">
        <v>2.0499999999999998</v>
      </c>
      <c r="C202" s="24">
        <v>23340</v>
      </c>
      <c r="D202" s="24">
        <f t="shared" si="40"/>
        <v>11385.365853658537</v>
      </c>
      <c r="E202" s="25" t="s">
        <v>380</v>
      </c>
      <c r="F202" s="24">
        <v>4.7999999999999996E-3</v>
      </c>
      <c r="G202" s="24">
        <v>290.39999999999998</v>
      </c>
      <c r="H202" s="24">
        <f t="shared" si="41"/>
        <v>60500</v>
      </c>
      <c r="I202" s="25" t="s">
        <v>440</v>
      </c>
      <c r="J202" s="24">
        <v>0.18</v>
      </c>
      <c r="K202" s="24">
        <v>4845.78</v>
      </c>
      <c r="L202" s="24">
        <f t="shared" si="42"/>
        <v>26921</v>
      </c>
      <c r="M202" s="25" t="s">
        <v>380</v>
      </c>
      <c r="N202" s="24">
        <v>0.85</v>
      </c>
      <c r="O202" s="24">
        <v>30110</v>
      </c>
      <c r="P202" s="24">
        <f t="shared" si="43"/>
        <v>35423.529411764706</v>
      </c>
      <c r="Q202" s="25" t="s">
        <v>380</v>
      </c>
      <c r="R202" s="24">
        <v>0.6</v>
      </c>
      <c r="S202" s="24">
        <v>19710</v>
      </c>
      <c r="T202" s="24">
        <f t="shared" si="44"/>
        <v>32850</v>
      </c>
      <c r="U202" s="25" t="s">
        <v>380</v>
      </c>
      <c r="V202" s="24">
        <v>0.55000000000000004</v>
      </c>
      <c r="W202" s="24">
        <v>20735</v>
      </c>
      <c r="X202" s="24">
        <f t="shared" si="45"/>
        <v>37700</v>
      </c>
      <c r="Y202" s="25" t="s">
        <v>380</v>
      </c>
      <c r="Z202" s="24" t="s">
        <v>436</v>
      </c>
      <c r="AA202" s="24" t="s">
        <v>436</v>
      </c>
      <c r="AB202" s="24" t="str">
        <f t="shared" si="46"/>
        <v>-</v>
      </c>
      <c r="AC202" s="25" t="s">
        <v>436</v>
      </c>
      <c r="AD202" s="24">
        <v>0.8</v>
      </c>
      <c r="AE202" s="24">
        <v>17840</v>
      </c>
      <c r="AF202" s="24">
        <f t="shared" si="47"/>
        <v>22300</v>
      </c>
      <c r="AG202" s="25" t="s">
        <v>380</v>
      </c>
      <c r="AH202" s="24">
        <v>0.9</v>
      </c>
      <c r="AI202" s="24">
        <v>16110</v>
      </c>
      <c r="AJ202" s="24">
        <f t="shared" si="48"/>
        <v>17900</v>
      </c>
      <c r="AK202" s="24" t="s">
        <v>380</v>
      </c>
      <c r="AL202" s="24" t="s">
        <v>436</v>
      </c>
      <c r="AM202" s="24" t="s">
        <v>436</v>
      </c>
      <c r="AN202" s="24" t="str">
        <f t="shared" si="49"/>
        <v>-</v>
      </c>
      <c r="AO202" s="24" t="s">
        <v>436</v>
      </c>
      <c r="AP202" s="33" t="str">
        <f t="shared" si="50"/>
        <v>///</v>
      </c>
      <c r="AQ202" s="33" t="str">
        <f t="shared" si="38"/>
        <v>///</v>
      </c>
      <c r="AR202" s="33" t="str">
        <f t="shared" si="39"/>
        <v>///</v>
      </c>
      <c r="AT202"/>
    </row>
    <row r="203" spans="1:46" s="22" customFormat="1" x14ac:dyDescent="0.25">
      <c r="A203" s="2" t="s">
        <v>177</v>
      </c>
      <c r="B203" s="24">
        <v>39.617550000000001</v>
      </c>
      <c r="C203" s="24">
        <v>585016.19999999995</v>
      </c>
      <c r="D203" s="24">
        <f t="shared" si="40"/>
        <v>14766.592078510659</v>
      </c>
      <c r="E203" s="25" t="s">
        <v>374</v>
      </c>
      <c r="F203" s="24">
        <v>29.000000000000004</v>
      </c>
      <c r="G203" s="24">
        <v>462175.30000000005</v>
      </c>
      <c r="H203" s="24">
        <f t="shared" si="41"/>
        <v>15937.079310344827</v>
      </c>
      <c r="I203" s="25" t="s">
        <v>369</v>
      </c>
      <c r="J203" s="24">
        <v>22.715000000000007</v>
      </c>
      <c r="K203" s="24">
        <v>348825.32</v>
      </c>
      <c r="L203" s="24">
        <f t="shared" si="42"/>
        <v>15356.606647589693</v>
      </c>
      <c r="M203" s="25" t="s">
        <v>369</v>
      </c>
      <c r="N203" s="24">
        <v>25.740000000000002</v>
      </c>
      <c r="O203" s="24">
        <v>380783.38</v>
      </c>
      <c r="P203" s="24">
        <f t="shared" si="43"/>
        <v>14793.449106449105</v>
      </c>
      <c r="Q203" s="25" t="s">
        <v>441</v>
      </c>
      <c r="R203" s="24">
        <v>16.099999999999998</v>
      </c>
      <c r="S203" s="24">
        <v>239481.76</v>
      </c>
      <c r="T203" s="24">
        <f t="shared" si="44"/>
        <v>14874.643478260872</v>
      </c>
      <c r="U203" s="25" t="s">
        <v>374</v>
      </c>
      <c r="V203" s="24">
        <v>41.400000000000006</v>
      </c>
      <c r="W203" s="24">
        <v>601801.17000000004</v>
      </c>
      <c r="X203" s="24">
        <f t="shared" si="45"/>
        <v>14536.260144927535</v>
      </c>
      <c r="Y203" s="25" t="s">
        <v>380</v>
      </c>
      <c r="Z203" s="24">
        <v>11.360000000000001</v>
      </c>
      <c r="AA203" s="24">
        <v>178197.71999999997</v>
      </c>
      <c r="AB203" s="24">
        <f t="shared" si="46"/>
        <v>15686.419014084502</v>
      </c>
      <c r="AC203" s="25" t="s">
        <v>369</v>
      </c>
      <c r="AD203" s="24">
        <v>20.96</v>
      </c>
      <c r="AE203" s="24">
        <v>266695.18</v>
      </c>
      <c r="AF203" s="24">
        <f t="shared" si="47"/>
        <v>12724.006679389313</v>
      </c>
      <c r="AG203" s="25" t="s">
        <v>380</v>
      </c>
      <c r="AH203" s="24">
        <v>4.8</v>
      </c>
      <c r="AI203" s="24">
        <v>60518.399999999994</v>
      </c>
      <c r="AJ203" s="24">
        <f t="shared" si="48"/>
        <v>12608</v>
      </c>
      <c r="AK203" s="24" t="s">
        <v>369</v>
      </c>
      <c r="AL203" s="24" t="s">
        <v>436</v>
      </c>
      <c r="AM203" s="24" t="s">
        <v>436</v>
      </c>
      <c r="AN203" s="24" t="str">
        <f t="shared" si="49"/>
        <v>-</v>
      </c>
      <c r="AO203" s="24" t="s">
        <v>436</v>
      </c>
      <c r="AP203" s="33" t="str">
        <f t="shared" si="50"/>
        <v>///</v>
      </c>
      <c r="AQ203" s="33" t="str">
        <f t="shared" si="38"/>
        <v>///</v>
      </c>
      <c r="AR203" s="33" t="str">
        <f t="shared" si="39"/>
        <v>///</v>
      </c>
      <c r="AT203"/>
    </row>
    <row r="204" spans="1:46" s="22" customFormat="1" x14ac:dyDescent="0.25">
      <c r="A204" s="2" t="s">
        <v>2437</v>
      </c>
      <c r="B204" s="24" t="s">
        <v>436</v>
      </c>
      <c r="C204" s="24" t="s">
        <v>436</v>
      </c>
      <c r="D204" s="24" t="str">
        <f t="shared" si="40"/>
        <v>-</v>
      </c>
      <c r="E204" s="25" t="s">
        <v>436</v>
      </c>
      <c r="F204" s="24">
        <v>0.35</v>
      </c>
      <c r="G204" s="24">
        <v>2170</v>
      </c>
      <c r="H204" s="24">
        <f t="shared" si="41"/>
        <v>6200</v>
      </c>
      <c r="I204" s="25" t="s">
        <v>380</v>
      </c>
      <c r="J204" s="24">
        <v>0.25</v>
      </c>
      <c r="K204" s="24">
        <v>1055.25</v>
      </c>
      <c r="L204" s="24">
        <f t="shared" si="42"/>
        <v>4221</v>
      </c>
      <c r="M204" s="25" t="s">
        <v>380</v>
      </c>
      <c r="N204" s="24">
        <v>0.22500000000000001</v>
      </c>
      <c r="O204" s="24">
        <v>1822.5</v>
      </c>
      <c r="P204" s="24">
        <f t="shared" si="43"/>
        <v>8100</v>
      </c>
      <c r="Q204" s="25" t="s">
        <v>380</v>
      </c>
      <c r="R204" s="24" t="s">
        <v>436</v>
      </c>
      <c r="S204" s="24" t="s">
        <v>436</v>
      </c>
      <c r="T204" s="24" t="str">
        <f t="shared" si="44"/>
        <v>-</v>
      </c>
      <c r="U204" s="25" t="s">
        <v>436</v>
      </c>
      <c r="V204" s="24" t="s">
        <v>436</v>
      </c>
      <c r="W204" s="24" t="s">
        <v>436</v>
      </c>
      <c r="X204" s="24" t="str">
        <f t="shared" si="45"/>
        <v>-</v>
      </c>
      <c r="Y204" s="25" t="s">
        <v>436</v>
      </c>
      <c r="Z204" s="24" t="s">
        <v>436</v>
      </c>
      <c r="AA204" s="24" t="s">
        <v>436</v>
      </c>
      <c r="AB204" s="24" t="str">
        <f t="shared" si="46"/>
        <v>-</v>
      </c>
      <c r="AC204" s="25" t="s">
        <v>436</v>
      </c>
      <c r="AD204" s="24">
        <v>0.12</v>
      </c>
      <c r="AE204" s="24">
        <v>660</v>
      </c>
      <c r="AF204" s="24">
        <f t="shared" si="47"/>
        <v>5500</v>
      </c>
      <c r="AG204" s="25" t="s">
        <v>380</v>
      </c>
      <c r="AH204" s="24">
        <v>0.17499999999999999</v>
      </c>
      <c r="AI204" s="24">
        <v>1155</v>
      </c>
      <c r="AJ204" s="24">
        <f t="shared" si="48"/>
        <v>6600</v>
      </c>
      <c r="AK204" s="24" t="s">
        <v>380</v>
      </c>
      <c r="AL204" s="24" t="s">
        <v>436</v>
      </c>
      <c r="AM204" s="24" t="s">
        <v>436</v>
      </c>
      <c r="AN204" s="24" t="str">
        <f t="shared" si="49"/>
        <v>-</v>
      </c>
      <c r="AO204" s="24" t="s">
        <v>436</v>
      </c>
      <c r="AP204" s="33" t="str">
        <f t="shared" si="50"/>
        <v>///</v>
      </c>
      <c r="AQ204" s="33" t="str">
        <f t="shared" si="38"/>
        <v>///</v>
      </c>
      <c r="AR204" s="33" t="str">
        <f t="shared" si="39"/>
        <v>///</v>
      </c>
      <c r="AT204"/>
    </row>
    <row r="205" spans="1:46" s="22" customFormat="1" x14ac:dyDescent="0.25">
      <c r="A205" s="2" t="s">
        <v>178</v>
      </c>
      <c r="B205" s="24">
        <v>53.060570000000006</v>
      </c>
      <c r="C205" s="24">
        <v>208832.6</v>
      </c>
      <c r="D205" s="24">
        <f t="shared" si="40"/>
        <v>3935.7398535296547</v>
      </c>
      <c r="E205" s="25" t="s">
        <v>374</v>
      </c>
      <c r="F205" s="24">
        <v>63.799230000000009</v>
      </c>
      <c r="G205" s="24">
        <v>287115.03000000003</v>
      </c>
      <c r="H205" s="24">
        <f t="shared" si="41"/>
        <v>4500.2898937808495</v>
      </c>
      <c r="I205" s="25" t="s">
        <v>374</v>
      </c>
      <c r="J205" s="24">
        <v>59.178750000000029</v>
      </c>
      <c r="K205" s="24">
        <v>243831.91</v>
      </c>
      <c r="L205" s="24">
        <f t="shared" si="42"/>
        <v>4120.2612424223198</v>
      </c>
      <c r="M205" s="25" t="s">
        <v>374</v>
      </c>
      <c r="N205" s="24">
        <v>54.654500000000006</v>
      </c>
      <c r="O205" s="24">
        <v>266933.74</v>
      </c>
      <c r="P205" s="24">
        <f t="shared" si="43"/>
        <v>4884.0212608293914</v>
      </c>
      <c r="Q205" s="25" t="s">
        <v>374</v>
      </c>
      <c r="R205" s="24">
        <v>38.623380000000004</v>
      </c>
      <c r="S205" s="24">
        <v>219701.67999999996</v>
      </c>
      <c r="T205" s="24">
        <f t="shared" si="44"/>
        <v>5688.3079626899544</v>
      </c>
      <c r="U205" s="25" t="s">
        <v>369</v>
      </c>
      <c r="V205" s="24">
        <v>41.711800000000011</v>
      </c>
      <c r="W205" s="24">
        <v>244093.5</v>
      </c>
      <c r="X205" s="24">
        <f t="shared" si="45"/>
        <v>5851.9052162697353</v>
      </c>
      <c r="Y205" s="25" t="s">
        <v>369</v>
      </c>
      <c r="Z205" s="24">
        <v>39.887803000000012</v>
      </c>
      <c r="AA205" s="24">
        <v>204961.81999999998</v>
      </c>
      <c r="AB205" s="24">
        <f t="shared" si="46"/>
        <v>5138.4584906819737</v>
      </c>
      <c r="AC205" s="25" t="s">
        <v>369</v>
      </c>
      <c r="AD205" s="24">
        <v>45.75783000000002</v>
      </c>
      <c r="AE205" s="24">
        <v>255169.08999999994</v>
      </c>
      <c r="AF205" s="24">
        <f t="shared" si="47"/>
        <v>5576.5120417642147</v>
      </c>
      <c r="AG205" s="25" t="s">
        <v>440</v>
      </c>
      <c r="AH205" s="24">
        <v>44.506329999999998</v>
      </c>
      <c r="AI205" s="24">
        <v>218027.24</v>
      </c>
      <c r="AJ205" s="24">
        <f t="shared" si="48"/>
        <v>4898.7916999671734</v>
      </c>
      <c r="AK205" s="24" t="s">
        <v>468</v>
      </c>
      <c r="AL205" s="24">
        <v>27.403449999999999</v>
      </c>
      <c r="AM205" s="24">
        <v>125110.83</v>
      </c>
      <c r="AN205" s="24">
        <f t="shared" si="49"/>
        <v>4565.5138312876661</v>
      </c>
      <c r="AO205" s="24" t="s">
        <v>468</v>
      </c>
      <c r="AP205" s="33">
        <f t="shared" si="50"/>
        <v>-0.38427971931183724</v>
      </c>
      <c r="AQ205" s="33">
        <f t="shared" si="38"/>
        <v>-0.42616881266762807</v>
      </c>
      <c r="AR205" s="33">
        <f t="shared" si="39"/>
        <v>-6.8032667868229701E-2</v>
      </c>
      <c r="AT205"/>
    </row>
    <row r="206" spans="1:46" s="22" customFormat="1" x14ac:dyDescent="0.25">
      <c r="A206" s="2" t="s">
        <v>179</v>
      </c>
      <c r="B206" s="24">
        <v>0.65639999999999998</v>
      </c>
      <c r="C206" s="24">
        <v>5754.6</v>
      </c>
      <c r="D206" s="24">
        <f t="shared" si="40"/>
        <v>8766.9104204753203</v>
      </c>
      <c r="E206" s="25" t="s">
        <v>380</v>
      </c>
      <c r="F206" s="24">
        <v>0.375</v>
      </c>
      <c r="G206" s="24">
        <v>3972</v>
      </c>
      <c r="H206" s="24">
        <f t="shared" si="41"/>
        <v>10592</v>
      </c>
      <c r="I206" s="25" t="s">
        <v>380</v>
      </c>
      <c r="J206" s="24">
        <v>0.1</v>
      </c>
      <c r="K206" s="24">
        <v>1145</v>
      </c>
      <c r="L206" s="24">
        <f t="shared" si="42"/>
        <v>11450</v>
      </c>
      <c r="M206" s="25" t="s">
        <v>380</v>
      </c>
      <c r="N206" s="24">
        <v>0.55000000000000004</v>
      </c>
      <c r="O206" s="24">
        <v>4015</v>
      </c>
      <c r="P206" s="24">
        <f t="shared" si="43"/>
        <v>7299.9999999999991</v>
      </c>
      <c r="Q206" s="25" t="s">
        <v>380</v>
      </c>
      <c r="R206" s="24">
        <v>0.25</v>
      </c>
      <c r="S206" s="24">
        <v>3180</v>
      </c>
      <c r="T206" s="24">
        <f t="shared" si="44"/>
        <v>12720</v>
      </c>
      <c r="U206" s="25" t="s">
        <v>380</v>
      </c>
      <c r="V206" s="24">
        <v>0.25</v>
      </c>
      <c r="W206" s="24">
        <v>2675</v>
      </c>
      <c r="X206" s="24">
        <f t="shared" si="45"/>
        <v>10700</v>
      </c>
      <c r="Y206" s="25" t="s">
        <v>380</v>
      </c>
      <c r="Z206" s="24" t="s">
        <v>436</v>
      </c>
      <c r="AA206" s="24" t="s">
        <v>436</v>
      </c>
      <c r="AB206" s="24" t="str">
        <f t="shared" si="46"/>
        <v>-</v>
      </c>
      <c r="AC206" s="25" t="s">
        <v>436</v>
      </c>
      <c r="AD206" s="24">
        <v>0.25</v>
      </c>
      <c r="AE206" s="24">
        <v>2375</v>
      </c>
      <c r="AF206" s="24">
        <f t="shared" si="47"/>
        <v>9500</v>
      </c>
      <c r="AG206" s="25" t="s">
        <v>380</v>
      </c>
      <c r="AH206" s="24">
        <v>0.375</v>
      </c>
      <c r="AI206" s="24">
        <v>3900</v>
      </c>
      <c r="AJ206" s="24">
        <f t="shared" si="48"/>
        <v>10400</v>
      </c>
      <c r="AK206" s="24" t="s">
        <v>380</v>
      </c>
      <c r="AL206" s="24" t="s">
        <v>436</v>
      </c>
      <c r="AM206" s="24" t="s">
        <v>436</v>
      </c>
      <c r="AN206" s="24" t="str">
        <f t="shared" si="49"/>
        <v>-</v>
      </c>
      <c r="AO206" s="24" t="s">
        <v>436</v>
      </c>
      <c r="AP206" s="33" t="str">
        <f t="shared" si="50"/>
        <v>///</v>
      </c>
      <c r="AQ206" s="33" t="str">
        <f t="shared" si="38"/>
        <v>///</v>
      </c>
      <c r="AR206" s="33" t="str">
        <f t="shared" si="39"/>
        <v>///</v>
      </c>
      <c r="AT206"/>
    </row>
    <row r="207" spans="1:46" s="22" customFormat="1" x14ac:dyDescent="0.25">
      <c r="A207" s="2" t="s">
        <v>2438</v>
      </c>
      <c r="B207" s="24">
        <v>6.4494799999999994</v>
      </c>
      <c r="C207" s="24">
        <v>58500.320000000014</v>
      </c>
      <c r="D207" s="24">
        <f t="shared" si="40"/>
        <v>9070.5483232756778</v>
      </c>
      <c r="E207" s="25" t="s">
        <v>367</v>
      </c>
      <c r="F207" s="24">
        <v>10.479479999999999</v>
      </c>
      <c r="G207" s="24">
        <v>75234.819999999992</v>
      </c>
      <c r="H207" s="24">
        <f t="shared" si="41"/>
        <v>7179.2512605587299</v>
      </c>
      <c r="I207" s="25" t="s">
        <v>365</v>
      </c>
      <c r="J207" s="24">
        <v>11.65366</v>
      </c>
      <c r="K207" s="24">
        <v>76403.78</v>
      </c>
      <c r="L207" s="24">
        <f t="shared" si="42"/>
        <v>6556.204660166849</v>
      </c>
      <c r="M207" s="25" t="s">
        <v>369</v>
      </c>
      <c r="N207" s="24">
        <v>4.2692799999999993</v>
      </c>
      <c r="O207" s="24">
        <v>38847.440000000002</v>
      </c>
      <c r="P207" s="24">
        <f t="shared" si="43"/>
        <v>9099.2954315481784</v>
      </c>
      <c r="Q207" s="25" t="s">
        <v>365</v>
      </c>
      <c r="R207" s="24">
        <v>12.562709999999999</v>
      </c>
      <c r="S207" s="24">
        <v>88269.700000000012</v>
      </c>
      <c r="T207" s="24">
        <f t="shared" si="44"/>
        <v>7026.3263260872864</v>
      </c>
      <c r="U207" s="25" t="s">
        <v>365</v>
      </c>
      <c r="V207" s="24">
        <v>13.347199999999999</v>
      </c>
      <c r="W207" s="24">
        <v>96170.72</v>
      </c>
      <c r="X207" s="24">
        <f t="shared" si="45"/>
        <v>7205.3104771038124</v>
      </c>
      <c r="Y207" s="25" t="s">
        <v>365</v>
      </c>
      <c r="Z207" s="24">
        <v>7.887249999999999</v>
      </c>
      <c r="AA207" s="24">
        <v>59608.6</v>
      </c>
      <c r="AB207" s="24">
        <f t="shared" si="46"/>
        <v>7557.5897809756261</v>
      </c>
      <c r="AC207" s="25" t="s">
        <v>365</v>
      </c>
      <c r="AD207" s="24">
        <v>13.5572</v>
      </c>
      <c r="AE207" s="24">
        <v>98840.14</v>
      </c>
      <c r="AF207" s="24">
        <f t="shared" si="47"/>
        <v>7290.6013041040924</v>
      </c>
      <c r="AG207" s="25" t="s">
        <v>365</v>
      </c>
      <c r="AH207" s="24">
        <v>2.5000000000000001E-2</v>
      </c>
      <c r="AI207" s="24">
        <v>433.6</v>
      </c>
      <c r="AJ207" s="24">
        <f t="shared" si="48"/>
        <v>17344</v>
      </c>
      <c r="AK207" s="24" t="s">
        <v>369</v>
      </c>
      <c r="AL207" s="24">
        <v>2.3711100000000003</v>
      </c>
      <c r="AM207" s="24">
        <v>19570.25</v>
      </c>
      <c r="AN207" s="24">
        <f t="shared" si="49"/>
        <v>8253.6238301892354</v>
      </c>
      <c r="AO207" s="24" t="s">
        <v>468</v>
      </c>
      <c r="AP207" s="33">
        <f t="shared" si="50"/>
        <v>93.844400000000007</v>
      </c>
      <c r="AQ207" s="33">
        <f t="shared" si="38"/>
        <v>44.134340405904055</v>
      </c>
      <c r="AR207" s="33">
        <f t="shared" si="39"/>
        <v>-0.52412224226307447</v>
      </c>
      <c r="AT207"/>
    </row>
    <row r="208" spans="1:46" s="22" customFormat="1" x14ac:dyDescent="0.25">
      <c r="A208" s="2" t="s">
        <v>181</v>
      </c>
      <c r="B208" s="24">
        <v>0.60580000000000023</v>
      </c>
      <c r="C208" s="24">
        <v>13442.160000000002</v>
      </c>
      <c r="D208" s="24">
        <f t="shared" si="40"/>
        <v>22189.105315285567</v>
      </c>
      <c r="E208" s="25" t="s">
        <v>369</v>
      </c>
      <c r="F208" s="24">
        <v>0.44999999999999996</v>
      </c>
      <c r="G208" s="24">
        <v>13767.84</v>
      </c>
      <c r="H208" s="24">
        <f t="shared" si="41"/>
        <v>30595.200000000004</v>
      </c>
      <c r="I208" s="25" t="s">
        <v>369</v>
      </c>
      <c r="J208" s="24">
        <v>0.48755000000000009</v>
      </c>
      <c r="K208" s="24">
        <v>17747.93</v>
      </c>
      <c r="L208" s="24">
        <f t="shared" si="42"/>
        <v>36402.276689570295</v>
      </c>
      <c r="M208" s="25" t="s">
        <v>369</v>
      </c>
      <c r="N208" s="24">
        <v>0.71899999999999997</v>
      </c>
      <c r="O208" s="24">
        <v>23506.330000000005</v>
      </c>
      <c r="P208" s="24">
        <f t="shared" si="43"/>
        <v>32693.08762169681</v>
      </c>
      <c r="Q208" s="25" t="s">
        <v>374</v>
      </c>
      <c r="R208" s="24">
        <v>0.41700000000000009</v>
      </c>
      <c r="S208" s="24">
        <v>12852.539999999999</v>
      </c>
      <c r="T208" s="24">
        <f t="shared" si="44"/>
        <v>30821.438848920854</v>
      </c>
      <c r="U208" s="25" t="s">
        <v>374</v>
      </c>
      <c r="V208" s="24">
        <v>0.42899999999999999</v>
      </c>
      <c r="W208" s="24">
        <v>14334.910000000002</v>
      </c>
      <c r="X208" s="24">
        <f t="shared" si="45"/>
        <v>33414.708624708626</v>
      </c>
      <c r="Y208" s="25" t="s">
        <v>374</v>
      </c>
      <c r="Z208" s="24">
        <v>0.75900000000000001</v>
      </c>
      <c r="AA208" s="24">
        <v>22683.96</v>
      </c>
      <c r="AB208" s="24">
        <f t="shared" si="46"/>
        <v>29886.640316205532</v>
      </c>
      <c r="AC208" s="25" t="s">
        <v>369</v>
      </c>
      <c r="AD208" s="24">
        <v>3.8523199999999993</v>
      </c>
      <c r="AE208" s="24">
        <v>35385.01</v>
      </c>
      <c r="AF208" s="24">
        <f t="shared" si="47"/>
        <v>9185.376604228104</v>
      </c>
      <c r="AG208" s="25" t="s">
        <v>369</v>
      </c>
      <c r="AH208" s="24" t="s">
        <v>436</v>
      </c>
      <c r="AI208" s="24" t="s">
        <v>436</v>
      </c>
      <c r="AJ208" s="24" t="str">
        <f t="shared" si="48"/>
        <v>-</v>
      </c>
      <c r="AK208" s="24" t="s">
        <v>436</v>
      </c>
      <c r="AL208" s="24" t="s">
        <v>436</v>
      </c>
      <c r="AM208" s="24" t="s">
        <v>436</v>
      </c>
      <c r="AN208" s="24" t="str">
        <f t="shared" si="49"/>
        <v>-</v>
      </c>
      <c r="AO208" s="24" t="s">
        <v>436</v>
      </c>
      <c r="AP208" s="33" t="str">
        <f t="shared" si="50"/>
        <v>///</v>
      </c>
      <c r="AQ208" s="33" t="str">
        <f t="shared" si="38"/>
        <v>///</v>
      </c>
      <c r="AR208" s="33" t="str">
        <f t="shared" si="39"/>
        <v>///</v>
      </c>
      <c r="AT208"/>
    </row>
    <row r="209" spans="1:46" s="22" customFormat="1" x14ac:dyDescent="0.25">
      <c r="A209" s="2" t="s">
        <v>182</v>
      </c>
      <c r="B209" s="24">
        <v>358.36015000000003</v>
      </c>
      <c r="C209" s="24">
        <v>993400.18999999983</v>
      </c>
      <c r="D209" s="24">
        <f t="shared" si="40"/>
        <v>2772.0721458566186</v>
      </c>
      <c r="E209" s="25" t="s">
        <v>370</v>
      </c>
      <c r="F209" s="24">
        <v>308.21854999999999</v>
      </c>
      <c r="G209" s="24">
        <v>1003392.1100000001</v>
      </c>
      <c r="H209" s="24">
        <f t="shared" si="41"/>
        <v>3255.4565907859865</v>
      </c>
      <c r="I209" s="25" t="s">
        <v>370</v>
      </c>
      <c r="J209" s="24">
        <v>119.06499999999998</v>
      </c>
      <c r="K209" s="24">
        <v>433556.81</v>
      </c>
      <c r="L209" s="24">
        <f t="shared" si="42"/>
        <v>3641.3455675471387</v>
      </c>
      <c r="M209" s="25" t="s">
        <v>370</v>
      </c>
      <c r="N209" s="24">
        <v>149.98427999999996</v>
      </c>
      <c r="O209" s="24">
        <v>533748.38</v>
      </c>
      <c r="P209" s="24">
        <f t="shared" si="43"/>
        <v>3558.6954846201224</v>
      </c>
      <c r="Q209" s="25" t="s">
        <v>370</v>
      </c>
      <c r="R209" s="24">
        <v>223.74084999999997</v>
      </c>
      <c r="S209" s="24">
        <v>531071.28000000014</v>
      </c>
      <c r="T209" s="24">
        <f t="shared" si="44"/>
        <v>2373.5999930276489</v>
      </c>
      <c r="U209" s="25" t="s">
        <v>370</v>
      </c>
      <c r="V209" s="24">
        <v>101.14829999999999</v>
      </c>
      <c r="W209" s="24">
        <v>307446.46000000002</v>
      </c>
      <c r="X209" s="24">
        <f t="shared" si="45"/>
        <v>3039.5613173923839</v>
      </c>
      <c r="Y209" s="25" t="s">
        <v>370</v>
      </c>
      <c r="Z209" s="24">
        <v>215.18027900000004</v>
      </c>
      <c r="AA209" s="24">
        <v>656061.7899999998</v>
      </c>
      <c r="AB209" s="24">
        <f t="shared" si="46"/>
        <v>3048.8936674350148</v>
      </c>
      <c r="AC209" s="25" t="s">
        <v>370</v>
      </c>
      <c r="AD209" s="24">
        <v>301.93883999999997</v>
      </c>
      <c r="AE209" s="24">
        <v>1141830.17</v>
      </c>
      <c r="AF209" s="24">
        <f t="shared" si="47"/>
        <v>3781.6604515007079</v>
      </c>
      <c r="AG209" s="25" t="s">
        <v>370</v>
      </c>
      <c r="AH209" s="24">
        <v>159.12851999999998</v>
      </c>
      <c r="AI209" s="24">
        <v>749057.13</v>
      </c>
      <c r="AJ209" s="24">
        <f t="shared" si="48"/>
        <v>4707.246256045114</v>
      </c>
      <c r="AK209" s="24" t="s">
        <v>468</v>
      </c>
      <c r="AL209" s="24">
        <v>61.272000000000006</v>
      </c>
      <c r="AM209" s="24">
        <v>216640.58000000002</v>
      </c>
      <c r="AN209" s="24">
        <f t="shared" si="49"/>
        <v>3535.719088653871</v>
      </c>
      <c r="AO209" s="24" t="s">
        <v>468</v>
      </c>
      <c r="AP209" s="33">
        <f t="shared" si="50"/>
        <v>-0.61495274385760634</v>
      </c>
      <c r="AQ209" s="33">
        <f t="shared" si="38"/>
        <v>-0.71078230041011692</v>
      </c>
      <c r="AR209" s="33">
        <f t="shared" si="39"/>
        <v>-0.24887739108332196</v>
      </c>
      <c r="AT209"/>
    </row>
    <row r="210" spans="1:46" s="22" customFormat="1" x14ac:dyDescent="0.25">
      <c r="A210" s="2" t="s">
        <v>183</v>
      </c>
      <c r="B210" s="24">
        <v>4.2376399999999999</v>
      </c>
      <c r="C210" s="24">
        <v>34059.450000000004</v>
      </c>
      <c r="D210" s="24">
        <f t="shared" si="40"/>
        <v>8037.3627773949665</v>
      </c>
      <c r="E210" s="25" t="s">
        <v>440</v>
      </c>
      <c r="F210" s="24">
        <v>5.5414999999999992</v>
      </c>
      <c r="G210" s="24">
        <v>45687.360000000001</v>
      </c>
      <c r="H210" s="24">
        <f t="shared" si="41"/>
        <v>8244.5835964991438</v>
      </c>
      <c r="I210" s="25" t="s">
        <v>440</v>
      </c>
      <c r="J210" s="24">
        <v>17.416800000000002</v>
      </c>
      <c r="K210" s="24">
        <v>62108.880000000005</v>
      </c>
      <c r="L210" s="24">
        <f t="shared" si="42"/>
        <v>3566.0327959211795</v>
      </c>
      <c r="M210" s="25" t="s">
        <v>369</v>
      </c>
      <c r="N210" s="24">
        <v>85.069860000000034</v>
      </c>
      <c r="O210" s="24">
        <v>174425.03000000003</v>
      </c>
      <c r="P210" s="24">
        <f t="shared" si="43"/>
        <v>2050.3740102546303</v>
      </c>
      <c r="Q210" s="25" t="s">
        <v>388</v>
      </c>
      <c r="R210" s="24">
        <v>130.83219999999997</v>
      </c>
      <c r="S210" s="24">
        <v>248954.81</v>
      </c>
      <c r="T210" s="24">
        <f t="shared" si="44"/>
        <v>1902.8557954387379</v>
      </c>
      <c r="U210" s="25" t="s">
        <v>370</v>
      </c>
      <c r="V210" s="24">
        <v>314.38005999999996</v>
      </c>
      <c r="W210" s="24">
        <v>415956.36999999994</v>
      </c>
      <c r="X210" s="24">
        <f t="shared" si="45"/>
        <v>1323.1003582097414</v>
      </c>
      <c r="Y210" s="25" t="s">
        <v>370</v>
      </c>
      <c r="Z210" s="24">
        <v>354.09899999999999</v>
      </c>
      <c r="AA210" s="24">
        <v>307666.99999999994</v>
      </c>
      <c r="AB210" s="24">
        <f t="shared" si="46"/>
        <v>868.87282934998393</v>
      </c>
      <c r="AC210" s="25" t="s">
        <v>383</v>
      </c>
      <c r="AD210" s="24">
        <v>143.31853999999998</v>
      </c>
      <c r="AE210" s="24">
        <v>129556.68</v>
      </c>
      <c r="AF210" s="24">
        <f t="shared" si="47"/>
        <v>903.9771128006189</v>
      </c>
      <c r="AG210" s="25" t="s">
        <v>370</v>
      </c>
      <c r="AH210" s="24">
        <v>43.595319999999994</v>
      </c>
      <c r="AI210" s="24">
        <v>51354.679999999993</v>
      </c>
      <c r="AJ210" s="24">
        <f t="shared" si="48"/>
        <v>1177.9860774046388</v>
      </c>
      <c r="AK210" s="24" t="s">
        <v>468</v>
      </c>
      <c r="AL210" s="24">
        <v>106.02875</v>
      </c>
      <c r="AM210" s="24">
        <v>82836.260000000009</v>
      </c>
      <c r="AN210" s="24">
        <f t="shared" si="49"/>
        <v>781.26225198354223</v>
      </c>
      <c r="AO210" s="24" t="s">
        <v>468</v>
      </c>
      <c r="AP210" s="33">
        <f t="shared" si="50"/>
        <v>1.4321131259043405</v>
      </c>
      <c r="AQ210" s="33">
        <f t="shared" si="38"/>
        <v>0.61302261059751562</v>
      </c>
      <c r="AR210" s="33">
        <f t="shared" si="39"/>
        <v>-0.33678142130097666</v>
      </c>
      <c r="AT210"/>
    </row>
    <row r="211" spans="1:46" s="22" customFormat="1" x14ac:dyDescent="0.25">
      <c r="A211" s="2" t="s">
        <v>184</v>
      </c>
      <c r="B211" s="24">
        <v>177.31429</v>
      </c>
      <c r="C211" s="24">
        <v>197653.03999999995</v>
      </c>
      <c r="D211" s="24">
        <f t="shared" si="40"/>
        <v>1114.7045170471029</v>
      </c>
      <c r="E211" s="25" t="s">
        <v>441</v>
      </c>
      <c r="F211" s="24">
        <v>29.010220000000007</v>
      </c>
      <c r="G211" s="24">
        <v>97864.099999999977</v>
      </c>
      <c r="H211" s="24">
        <f t="shared" si="41"/>
        <v>3373.4352928037069</v>
      </c>
      <c r="I211" s="25" t="s">
        <v>441</v>
      </c>
      <c r="J211" s="24">
        <v>26.631250000000005</v>
      </c>
      <c r="K211" s="24">
        <v>84192.86</v>
      </c>
      <c r="L211" s="24">
        <f t="shared" si="42"/>
        <v>3161.4310255808491</v>
      </c>
      <c r="M211" s="25" t="s">
        <v>441</v>
      </c>
      <c r="N211" s="24">
        <v>1.3775999999999999</v>
      </c>
      <c r="O211" s="24">
        <v>30636.690000000002</v>
      </c>
      <c r="P211" s="24">
        <f t="shared" si="43"/>
        <v>22239.176829268294</v>
      </c>
      <c r="Q211" s="25" t="s">
        <v>380</v>
      </c>
      <c r="R211" s="24">
        <v>3.1875999999999989</v>
      </c>
      <c r="S211" s="24">
        <v>60182.46</v>
      </c>
      <c r="T211" s="24">
        <f t="shared" si="44"/>
        <v>18880.179445350739</v>
      </c>
      <c r="U211" s="25" t="s">
        <v>380</v>
      </c>
      <c r="V211" s="24">
        <v>1.02074</v>
      </c>
      <c r="W211" s="24">
        <v>28248.12</v>
      </c>
      <c r="X211" s="24">
        <f t="shared" si="45"/>
        <v>27674.157963830163</v>
      </c>
      <c r="Y211" s="25" t="s">
        <v>380</v>
      </c>
      <c r="Z211" s="24">
        <v>1.3440500000000002</v>
      </c>
      <c r="AA211" s="24">
        <v>34170.160000000003</v>
      </c>
      <c r="AB211" s="24">
        <f t="shared" si="46"/>
        <v>25423.280383914287</v>
      </c>
      <c r="AC211" s="25" t="s">
        <v>383</v>
      </c>
      <c r="AD211" s="24">
        <v>4.8186799999999987</v>
      </c>
      <c r="AE211" s="24">
        <v>42852.399999999994</v>
      </c>
      <c r="AF211" s="24">
        <f t="shared" si="47"/>
        <v>8892.9748395826246</v>
      </c>
      <c r="AG211" s="25" t="s">
        <v>380</v>
      </c>
      <c r="AH211" s="24">
        <v>2.1869999999999998</v>
      </c>
      <c r="AI211" s="24">
        <v>19687.599999999999</v>
      </c>
      <c r="AJ211" s="24">
        <f t="shared" si="48"/>
        <v>9002.1033379058063</v>
      </c>
      <c r="AK211" s="24" t="s">
        <v>380</v>
      </c>
      <c r="AL211" s="24">
        <v>1.8704500000000002</v>
      </c>
      <c r="AM211" s="24">
        <v>27992.420000000002</v>
      </c>
      <c r="AN211" s="24">
        <f t="shared" si="49"/>
        <v>14965.607206821887</v>
      </c>
      <c r="AO211" s="24" t="s">
        <v>468</v>
      </c>
      <c r="AP211" s="33">
        <f t="shared" si="50"/>
        <v>-0.14474165523548221</v>
      </c>
      <c r="AQ211" s="33">
        <f t="shared" ref="AQ211:AQ274" si="51">+IFERROR((AM211/AI211-1),"///")</f>
        <v>0.42182998435563523</v>
      </c>
      <c r="AR211" s="33">
        <f t="shared" ref="AR211:AR274" si="52">+IFERROR((AN211/AJ211-1),"///")</f>
        <v>0.66245672206462292</v>
      </c>
      <c r="AT211"/>
    </row>
    <row r="212" spans="1:46" s="22" customFormat="1" x14ac:dyDescent="0.25">
      <c r="A212" s="2" t="s">
        <v>342</v>
      </c>
      <c r="B212" s="24">
        <v>3.67</v>
      </c>
      <c r="C212" s="24">
        <v>10542</v>
      </c>
      <c r="D212" s="24">
        <f t="shared" si="40"/>
        <v>2872.4795640326975</v>
      </c>
      <c r="E212" s="25" t="s">
        <v>379</v>
      </c>
      <c r="F212" s="24">
        <v>1.52</v>
      </c>
      <c r="G212" s="24">
        <v>4624</v>
      </c>
      <c r="H212" s="24">
        <f t="shared" si="41"/>
        <v>3042.1052631578946</v>
      </c>
      <c r="I212" s="25" t="s">
        <v>379</v>
      </c>
      <c r="J212" s="24">
        <v>1.4106999999999998</v>
      </c>
      <c r="K212" s="24">
        <v>43066.009999999995</v>
      </c>
      <c r="L212" s="24">
        <f t="shared" si="42"/>
        <v>30528.113702417239</v>
      </c>
      <c r="M212" s="25" t="s">
        <v>368</v>
      </c>
      <c r="N212" s="24">
        <v>0.46200000000000008</v>
      </c>
      <c r="O212" s="24">
        <v>13596.94</v>
      </c>
      <c r="P212" s="24">
        <f t="shared" si="43"/>
        <v>29430.606060606056</v>
      </c>
      <c r="Q212" s="25" t="s">
        <v>368</v>
      </c>
      <c r="R212" s="24">
        <v>0.40899999999999997</v>
      </c>
      <c r="S212" s="24">
        <v>18420.25</v>
      </c>
      <c r="T212" s="24">
        <f t="shared" si="44"/>
        <v>45037.286063569685</v>
      </c>
      <c r="U212" s="25" t="s">
        <v>368</v>
      </c>
      <c r="V212" s="24" t="s">
        <v>436</v>
      </c>
      <c r="W212" s="24" t="s">
        <v>436</v>
      </c>
      <c r="X212" s="24" t="str">
        <f t="shared" si="45"/>
        <v>-</v>
      </c>
      <c r="Y212" s="25" t="s">
        <v>436</v>
      </c>
      <c r="Z212" s="24" t="s">
        <v>436</v>
      </c>
      <c r="AA212" s="24" t="s">
        <v>436</v>
      </c>
      <c r="AB212" s="24" t="str">
        <f t="shared" si="46"/>
        <v>-</v>
      </c>
      <c r="AC212" s="25" t="s">
        <v>436</v>
      </c>
      <c r="AD212" s="24">
        <v>0.9</v>
      </c>
      <c r="AE212" s="24">
        <v>12675.1</v>
      </c>
      <c r="AF212" s="24">
        <f t="shared" si="47"/>
        <v>14083.444444444445</v>
      </c>
      <c r="AG212" s="25" t="s">
        <v>441</v>
      </c>
      <c r="AH212" s="24" t="s">
        <v>436</v>
      </c>
      <c r="AI212" s="24" t="s">
        <v>436</v>
      </c>
      <c r="AJ212" s="24" t="str">
        <f t="shared" si="48"/>
        <v>-</v>
      </c>
      <c r="AK212" s="24" t="s">
        <v>436</v>
      </c>
      <c r="AL212" s="24" t="s">
        <v>436</v>
      </c>
      <c r="AM212" s="24" t="s">
        <v>436</v>
      </c>
      <c r="AN212" s="24" t="str">
        <f t="shared" si="49"/>
        <v>-</v>
      </c>
      <c r="AO212" s="24" t="s">
        <v>436</v>
      </c>
      <c r="AP212" s="33" t="str">
        <f t="shared" si="50"/>
        <v>///</v>
      </c>
      <c r="AQ212" s="33" t="str">
        <f t="shared" si="51"/>
        <v>///</v>
      </c>
      <c r="AR212" s="33" t="str">
        <f t="shared" si="52"/>
        <v>///</v>
      </c>
      <c r="AT212"/>
    </row>
    <row r="213" spans="1:46" s="22" customFormat="1" x14ac:dyDescent="0.25">
      <c r="A213" s="2" t="s">
        <v>185</v>
      </c>
      <c r="B213" s="24">
        <v>26.19145</v>
      </c>
      <c r="C213" s="24">
        <v>113272.25</v>
      </c>
      <c r="D213" s="24">
        <f t="shared" si="40"/>
        <v>4324.7796513747808</v>
      </c>
      <c r="E213" s="25" t="s">
        <v>365</v>
      </c>
      <c r="F213" s="24">
        <v>8.0250000000000004</v>
      </c>
      <c r="G213" s="24">
        <v>12347.210000000001</v>
      </c>
      <c r="H213" s="24">
        <f t="shared" si="41"/>
        <v>1538.5931464174455</v>
      </c>
      <c r="I213" s="25" t="s">
        <v>369</v>
      </c>
      <c r="J213" s="24">
        <v>2.8624999999999998</v>
      </c>
      <c r="K213" s="24">
        <v>21470.260000000002</v>
      </c>
      <c r="L213" s="24">
        <f t="shared" si="42"/>
        <v>7500.5275109170316</v>
      </c>
      <c r="M213" s="25" t="s">
        <v>370</v>
      </c>
      <c r="N213" s="24">
        <v>1.4999999999999999E-2</v>
      </c>
      <c r="O213" s="24">
        <v>156.24</v>
      </c>
      <c r="P213" s="24">
        <f t="shared" si="43"/>
        <v>10416.000000000002</v>
      </c>
      <c r="Q213" s="25" t="s">
        <v>455</v>
      </c>
      <c r="R213" s="24">
        <v>0.64874999999999994</v>
      </c>
      <c r="S213" s="24">
        <v>3646.65</v>
      </c>
      <c r="T213" s="24">
        <f t="shared" si="44"/>
        <v>5621.0404624277462</v>
      </c>
      <c r="U213" s="25" t="s">
        <v>374</v>
      </c>
      <c r="V213" s="24">
        <v>0.315</v>
      </c>
      <c r="W213" s="24">
        <v>1735.8</v>
      </c>
      <c r="X213" s="24">
        <f t="shared" si="45"/>
        <v>5510.4761904761899</v>
      </c>
      <c r="Y213" s="25" t="s">
        <v>374</v>
      </c>
      <c r="Z213" s="24">
        <v>0.52</v>
      </c>
      <c r="AA213" s="24">
        <v>3002.56</v>
      </c>
      <c r="AB213" s="24">
        <f t="shared" si="46"/>
        <v>5774.1538461538457</v>
      </c>
      <c r="AC213" s="25" t="s">
        <v>374</v>
      </c>
      <c r="AD213" s="24">
        <v>0.39200000000000002</v>
      </c>
      <c r="AE213" s="24">
        <v>2052</v>
      </c>
      <c r="AF213" s="24">
        <f t="shared" si="47"/>
        <v>5234.6938775510198</v>
      </c>
      <c r="AG213" s="25" t="s">
        <v>374</v>
      </c>
      <c r="AH213" s="24" t="s">
        <v>436</v>
      </c>
      <c r="AI213" s="24" t="s">
        <v>436</v>
      </c>
      <c r="AJ213" s="24" t="str">
        <f t="shared" si="48"/>
        <v>-</v>
      </c>
      <c r="AK213" s="24" t="s">
        <v>436</v>
      </c>
      <c r="AL213" s="24" t="s">
        <v>436</v>
      </c>
      <c r="AM213" s="24" t="s">
        <v>436</v>
      </c>
      <c r="AN213" s="24" t="str">
        <f t="shared" si="49"/>
        <v>-</v>
      </c>
      <c r="AO213" s="24" t="s">
        <v>436</v>
      </c>
      <c r="AP213" s="33" t="str">
        <f t="shared" si="50"/>
        <v>///</v>
      </c>
      <c r="AQ213" s="33" t="str">
        <f t="shared" si="51"/>
        <v>///</v>
      </c>
      <c r="AR213" s="33" t="str">
        <f t="shared" si="52"/>
        <v>///</v>
      </c>
      <c r="AT213"/>
    </row>
    <row r="214" spans="1:46" s="22" customFormat="1" x14ac:dyDescent="0.25">
      <c r="A214" s="2" t="s">
        <v>343</v>
      </c>
      <c r="B214" s="24">
        <v>0.1</v>
      </c>
      <c r="C214" s="24">
        <v>880</v>
      </c>
      <c r="D214" s="24">
        <f t="shared" si="40"/>
        <v>8800</v>
      </c>
      <c r="E214" s="25" t="s">
        <v>374</v>
      </c>
      <c r="F214" s="24">
        <v>0.75260000000000005</v>
      </c>
      <c r="G214" s="24">
        <v>7416.3899999999994</v>
      </c>
      <c r="H214" s="24">
        <f t="shared" si="41"/>
        <v>9854.3582248206203</v>
      </c>
      <c r="I214" s="25" t="s">
        <v>374</v>
      </c>
      <c r="J214" s="24" t="s">
        <v>436</v>
      </c>
      <c r="K214" s="24" t="s">
        <v>436</v>
      </c>
      <c r="L214" s="24" t="str">
        <f t="shared" si="42"/>
        <v>-</v>
      </c>
      <c r="M214" s="25" t="s">
        <v>436</v>
      </c>
      <c r="N214" s="24" t="s">
        <v>436</v>
      </c>
      <c r="O214" s="24" t="s">
        <v>436</v>
      </c>
      <c r="P214" s="24" t="str">
        <f t="shared" si="43"/>
        <v>-</v>
      </c>
      <c r="Q214" s="25" t="s">
        <v>436</v>
      </c>
      <c r="R214" s="24" t="s">
        <v>436</v>
      </c>
      <c r="S214" s="24" t="s">
        <v>436</v>
      </c>
      <c r="T214" s="24" t="str">
        <f t="shared" si="44"/>
        <v>-</v>
      </c>
      <c r="U214" s="25" t="s">
        <v>436</v>
      </c>
      <c r="V214" s="24" t="s">
        <v>436</v>
      </c>
      <c r="W214" s="24" t="s">
        <v>436</v>
      </c>
      <c r="X214" s="24" t="str">
        <f t="shared" si="45"/>
        <v>-</v>
      </c>
      <c r="Y214" s="25" t="s">
        <v>436</v>
      </c>
      <c r="Z214" s="24" t="s">
        <v>436</v>
      </c>
      <c r="AA214" s="24" t="s">
        <v>436</v>
      </c>
      <c r="AB214" s="24" t="str">
        <f t="shared" si="46"/>
        <v>-</v>
      </c>
      <c r="AC214" s="25" t="s">
        <v>436</v>
      </c>
      <c r="AD214" s="24" t="s">
        <v>436</v>
      </c>
      <c r="AE214" s="24" t="s">
        <v>436</v>
      </c>
      <c r="AF214" s="24" t="str">
        <f t="shared" si="47"/>
        <v>-</v>
      </c>
      <c r="AG214" s="25" t="s">
        <v>436</v>
      </c>
      <c r="AH214" s="24" t="s">
        <v>436</v>
      </c>
      <c r="AI214" s="24" t="s">
        <v>436</v>
      </c>
      <c r="AJ214" s="24" t="str">
        <f t="shared" si="48"/>
        <v>-</v>
      </c>
      <c r="AK214" s="24" t="s">
        <v>436</v>
      </c>
      <c r="AL214" s="24" t="s">
        <v>436</v>
      </c>
      <c r="AM214" s="24" t="s">
        <v>436</v>
      </c>
      <c r="AN214" s="24" t="str">
        <f t="shared" si="49"/>
        <v>-</v>
      </c>
      <c r="AO214" s="24" t="s">
        <v>436</v>
      </c>
      <c r="AP214" s="33" t="str">
        <f t="shared" si="50"/>
        <v>///</v>
      </c>
      <c r="AQ214" s="33" t="str">
        <f t="shared" si="51"/>
        <v>///</v>
      </c>
      <c r="AR214" s="33" t="str">
        <f t="shared" si="52"/>
        <v>///</v>
      </c>
      <c r="AT214"/>
    </row>
    <row r="215" spans="1:46" s="22" customFormat="1" x14ac:dyDescent="0.25">
      <c r="A215" s="2" t="s">
        <v>186</v>
      </c>
      <c r="B215" s="24">
        <v>1380.2287100000001</v>
      </c>
      <c r="C215" s="24">
        <v>1380356.87</v>
      </c>
      <c r="D215" s="24">
        <f t="shared" si="40"/>
        <v>1000.0928541763199</v>
      </c>
      <c r="E215" s="25" t="s">
        <v>370</v>
      </c>
      <c r="F215" s="24">
        <v>2929.0894199999998</v>
      </c>
      <c r="G215" s="24">
        <v>3589294.0800000001</v>
      </c>
      <c r="H215" s="24">
        <f t="shared" si="41"/>
        <v>1225.3958706388692</v>
      </c>
      <c r="I215" s="25" t="s">
        <v>370</v>
      </c>
      <c r="J215" s="24">
        <v>2940.3620899999996</v>
      </c>
      <c r="K215" s="24">
        <v>2923782.1700000004</v>
      </c>
      <c r="L215" s="24">
        <f t="shared" si="42"/>
        <v>994.36126589429693</v>
      </c>
      <c r="M215" s="25" t="s">
        <v>370</v>
      </c>
      <c r="N215" s="24">
        <v>4100.4912299999996</v>
      </c>
      <c r="O215" s="24">
        <v>3493408.2100000004</v>
      </c>
      <c r="P215" s="24">
        <f t="shared" si="43"/>
        <v>851.94870908186306</v>
      </c>
      <c r="Q215" s="25" t="s">
        <v>370</v>
      </c>
      <c r="R215" s="24">
        <v>4164.5380000000005</v>
      </c>
      <c r="S215" s="24">
        <v>4486369.1100000003</v>
      </c>
      <c r="T215" s="24">
        <f t="shared" si="44"/>
        <v>1077.2789466682739</v>
      </c>
      <c r="U215" s="25" t="s">
        <v>370</v>
      </c>
      <c r="V215" s="24">
        <v>7724.3455000000013</v>
      </c>
      <c r="W215" s="24">
        <v>7528913.6400000006</v>
      </c>
      <c r="X215" s="24">
        <f t="shared" si="45"/>
        <v>974.69923374090388</v>
      </c>
      <c r="Y215" s="25" t="s">
        <v>388</v>
      </c>
      <c r="Z215" s="24">
        <v>9253.6350000000002</v>
      </c>
      <c r="AA215" s="24">
        <v>6740508.5699999994</v>
      </c>
      <c r="AB215" s="24">
        <f t="shared" si="46"/>
        <v>728.41738084547308</v>
      </c>
      <c r="AC215" s="25" t="s">
        <v>370</v>
      </c>
      <c r="AD215" s="24">
        <v>2991.0399999999995</v>
      </c>
      <c r="AE215" s="24">
        <v>2609406.06</v>
      </c>
      <c r="AF215" s="24">
        <f t="shared" si="47"/>
        <v>872.40761073071587</v>
      </c>
      <c r="AG215" s="25" t="s">
        <v>370</v>
      </c>
      <c r="AH215" s="24">
        <v>8307.8110000000015</v>
      </c>
      <c r="AI215" s="24">
        <v>5215193.6100000003</v>
      </c>
      <c r="AJ215" s="24">
        <f t="shared" si="48"/>
        <v>627.74581776114064</v>
      </c>
      <c r="AK215" s="24" t="s">
        <v>468</v>
      </c>
      <c r="AL215" s="24">
        <v>5204.8950000000004</v>
      </c>
      <c r="AM215" s="24">
        <v>4130953.1999999997</v>
      </c>
      <c r="AN215" s="24">
        <f t="shared" si="49"/>
        <v>793.66696158135744</v>
      </c>
      <c r="AO215" s="24" t="s">
        <v>468</v>
      </c>
      <c r="AP215" s="33">
        <f t="shared" si="50"/>
        <v>-0.37349381202822263</v>
      </c>
      <c r="AQ215" s="33">
        <f t="shared" si="51"/>
        <v>-0.20790031800947861</v>
      </c>
      <c r="AR215" s="33">
        <f t="shared" si="52"/>
        <v>0.26431262323973037</v>
      </c>
      <c r="AT215"/>
    </row>
    <row r="216" spans="1:46" s="22" customFormat="1" x14ac:dyDescent="0.25">
      <c r="A216" s="2" t="s">
        <v>187</v>
      </c>
      <c r="B216" s="24">
        <v>2.5741999999999994</v>
      </c>
      <c r="C216" s="24">
        <v>14336.750000000002</v>
      </c>
      <c r="D216" s="24">
        <f t="shared" si="40"/>
        <v>5569.4002020045082</v>
      </c>
      <c r="E216" s="25" t="s">
        <v>369</v>
      </c>
      <c r="F216" s="24">
        <v>2.1428799999999995</v>
      </c>
      <c r="G216" s="24">
        <v>14390.550000000001</v>
      </c>
      <c r="H216" s="24">
        <f t="shared" si="41"/>
        <v>6715.5183678040794</v>
      </c>
      <c r="I216" s="25" t="s">
        <v>369</v>
      </c>
      <c r="J216" s="24">
        <v>0.85100000000000009</v>
      </c>
      <c r="K216" s="24">
        <v>10812.039999999999</v>
      </c>
      <c r="L216" s="24">
        <f t="shared" si="42"/>
        <v>12705.099882491184</v>
      </c>
      <c r="M216" s="25" t="s">
        <v>369</v>
      </c>
      <c r="N216" s="24">
        <v>0.96250000000000024</v>
      </c>
      <c r="O216" s="24">
        <v>9817.3799999999992</v>
      </c>
      <c r="P216" s="24">
        <f t="shared" si="43"/>
        <v>10199.87532467532</v>
      </c>
      <c r="Q216" s="25" t="s">
        <v>369</v>
      </c>
      <c r="R216" s="24">
        <v>1.2371299999999996</v>
      </c>
      <c r="S216" s="24">
        <v>7221.75</v>
      </c>
      <c r="T216" s="24">
        <f t="shared" si="44"/>
        <v>5837.502930169022</v>
      </c>
      <c r="U216" s="25" t="s">
        <v>369</v>
      </c>
      <c r="V216" s="24">
        <v>0.22475999999999999</v>
      </c>
      <c r="W216" s="24">
        <v>2388.37</v>
      </c>
      <c r="X216" s="24">
        <f t="shared" si="45"/>
        <v>10626.312511122977</v>
      </c>
      <c r="Y216" s="25" t="s">
        <v>440</v>
      </c>
      <c r="Z216" s="24">
        <v>0.74713000000000018</v>
      </c>
      <c r="AA216" s="24">
        <v>3492.8799999999997</v>
      </c>
      <c r="AB216" s="24">
        <f t="shared" si="46"/>
        <v>4675.0632420060747</v>
      </c>
      <c r="AC216" s="25" t="s">
        <v>440</v>
      </c>
      <c r="AD216" s="24">
        <v>1.1122700000000001</v>
      </c>
      <c r="AE216" s="24">
        <v>6335.7500000000009</v>
      </c>
      <c r="AF216" s="24">
        <f t="shared" si="47"/>
        <v>5696.2338281172742</v>
      </c>
      <c r="AG216" s="25" t="s">
        <v>374</v>
      </c>
      <c r="AH216" s="24">
        <v>1.2E-2</v>
      </c>
      <c r="AI216" s="24">
        <v>125.48</v>
      </c>
      <c r="AJ216" s="24">
        <f t="shared" si="48"/>
        <v>10456.666666666666</v>
      </c>
      <c r="AK216" s="24" t="s">
        <v>440</v>
      </c>
      <c r="AL216" s="24" t="s">
        <v>436</v>
      </c>
      <c r="AM216" s="24" t="s">
        <v>436</v>
      </c>
      <c r="AN216" s="24" t="str">
        <f t="shared" si="49"/>
        <v>-</v>
      </c>
      <c r="AO216" s="24" t="s">
        <v>436</v>
      </c>
      <c r="AP216" s="33" t="str">
        <f t="shared" si="50"/>
        <v>///</v>
      </c>
      <c r="AQ216" s="33" t="str">
        <f t="shared" si="51"/>
        <v>///</v>
      </c>
      <c r="AR216" s="33" t="str">
        <f t="shared" si="52"/>
        <v>///</v>
      </c>
      <c r="AT216"/>
    </row>
    <row r="217" spans="1:46" s="22" customFormat="1" x14ac:dyDescent="0.25">
      <c r="A217" s="2" t="s">
        <v>344</v>
      </c>
      <c r="B217" s="24" t="s">
        <v>436</v>
      </c>
      <c r="C217" s="24" t="s">
        <v>436</v>
      </c>
      <c r="D217" s="24" t="str">
        <f t="shared" si="40"/>
        <v>-</v>
      </c>
      <c r="E217" s="25" t="s">
        <v>436</v>
      </c>
      <c r="F217" s="24" t="s">
        <v>436</v>
      </c>
      <c r="G217" s="24" t="s">
        <v>436</v>
      </c>
      <c r="H217" s="24" t="str">
        <f t="shared" si="41"/>
        <v>-</v>
      </c>
      <c r="I217" s="25" t="s">
        <v>436</v>
      </c>
      <c r="J217" s="24" t="s">
        <v>436</v>
      </c>
      <c r="K217" s="24" t="s">
        <v>436</v>
      </c>
      <c r="L217" s="24" t="str">
        <f t="shared" si="42"/>
        <v>-</v>
      </c>
      <c r="M217" s="25" t="s">
        <v>436</v>
      </c>
      <c r="N217" s="24" t="s">
        <v>436</v>
      </c>
      <c r="O217" s="24" t="s">
        <v>436</v>
      </c>
      <c r="P217" s="24" t="str">
        <f t="shared" si="43"/>
        <v>-</v>
      </c>
      <c r="Q217" s="25" t="s">
        <v>436</v>
      </c>
      <c r="R217" s="24">
        <v>9.1999999999999998E-2</v>
      </c>
      <c r="S217" s="24">
        <v>434.24</v>
      </c>
      <c r="T217" s="24">
        <f t="shared" si="44"/>
        <v>4720</v>
      </c>
      <c r="U217" s="25" t="s">
        <v>365</v>
      </c>
      <c r="V217" s="24" t="s">
        <v>436</v>
      </c>
      <c r="W217" s="24" t="s">
        <v>436</v>
      </c>
      <c r="X217" s="24" t="str">
        <f t="shared" si="45"/>
        <v>-</v>
      </c>
      <c r="Y217" s="25" t="s">
        <v>436</v>
      </c>
      <c r="Z217" s="24" t="s">
        <v>436</v>
      </c>
      <c r="AA217" s="24" t="s">
        <v>436</v>
      </c>
      <c r="AB217" s="24" t="str">
        <f t="shared" si="46"/>
        <v>-</v>
      </c>
      <c r="AC217" s="25" t="s">
        <v>436</v>
      </c>
      <c r="AD217" s="24" t="s">
        <v>436</v>
      </c>
      <c r="AE217" s="24" t="s">
        <v>436</v>
      </c>
      <c r="AF217" s="24" t="str">
        <f t="shared" si="47"/>
        <v>-</v>
      </c>
      <c r="AG217" s="25" t="s">
        <v>436</v>
      </c>
      <c r="AH217" s="24" t="s">
        <v>436</v>
      </c>
      <c r="AI217" s="24" t="s">
        <v>436</v>
      </c>
      <c r="AJ217" s="24" t="str">
        <f t="shared" si="48"/>
        <v>-</v>
      </c>
      <c r="AK217" s="24" t="s">
        <v>436</v>
      </c>
      <c r="AL217" s="24" t="s">
        <v>436</v>
      </c>
      <c r="AM217" s="24" t="s">
        <v>436</v>
      </c>
      <c r="AN217" s="24" t="str">
        <f t="shared" si="49"/>
        <v>-</v>
      </c>
      <c r="AO217" s="24" t="s">
        <v>436</v>
      </c>
      <c r="AP217" s="33" t="str">
        <f t="shared" si="50"/>
        <v>///</v>
      </c>
      <c r="AQ217" s="33" t="str">
        <f t="shared" si="51"/>
        <v>///</v>
      </c>
      <c r="AR217" s="33" t="str">
        <f t="shared" si="52"/>
        <v>///</v>
      </c>
      <c r="AT217"/>
    </row>
    <row r="218" spans="1:46" s="22" customFormat="1" x14ac:dyDescent="0.25">
      <c r="A218" s="2" t="s">
        <v>2373</v>
      </c>
      <c r="B218" s="24">
        <v>2393.2683800000004</v>
      </c>
      <c r="C218" s="24">
        <v>6779990.0800000001</v>
      </c>
      <c r="D218" s="24">
        <f t="shared" si="40"/>
        <v>2832.9418199224269</v>
      </c>
      <c r="E218" s="25" t="s">
        <v>441</v>
      </c>
      <c r="F218" s="24">
        <v>3300.0359500000009</v>
      </c>
      <c r="G218" s="24">
        <v>9505630.0200000014</v>
      </c>
      <c r="H218" s="24">
        <f t="shared" si="41"/>
        <v>2880.462565869926</v>
      </c>
      <c r="I218" s="25" t="s">
        <v>441</v>
      </c>
      <c r="J218" s="24">
        <v>2835.2007200000007</v>
      </c>
      <c r="K218" s="24">
        <v>8798769.2700000014</v>
      </c>
      <c r="L218" s="24">
        <f t="shared" si="42"/>
        <v>3103.4025943672868</v>
      </c>
      <c r="M218" s="25" t="s">
        <v>441</v>
      </c>
      <c r="N218" s="24">
        <v>1852.4818399999997</v>
      </c>
      <c r="O218" s="24">
        <v>6537175.2600000016</v>
      </c>
      <c r="P218" s="24">
        <f t="shared" si="43"/>
        <v>3528.8741400023673</v>
      </c>
      <c r="Q218" s="25" t="s">
        <v>441</v>
      </c>
      <c r="R218" s="24">
        <v>1504.0074099999999</v>
      </c>
      <c r="S218" s="24">
        <v>5343386.1999999993</v>
      </c>
      <c r="T218" s="24">
        <f t="shared" si="44"/>
        <v>3552.7658736734543</v>
      </c>
      <c r="U218" s="25" t="s">
        <v>378</v>
      </c>
      <c r="V218" s="24">
        <v>1012.99761</v>
      </c>
      <c r="W218" s="24">
        <v>3943596.59</v>
      </c>
      <c r="X218" s="24">
        <f t="shared" si="45"/>
        <v>3892.9969341191236</v>
      </c>
      <c r="Y218" s="25" t="s">
        <v>378</v>
      </c>
      <c r="Z218" s="24">
        <v>1187.7228439999999</v>
      </c>
      <c r="AA218" s="24">
        <v>4491896.620000001</v>
      </c>
      <c r="AB218" s="24">
        <f t="shared" si="46"/>
        <v>3781.940073554737</v>
      </c>
      <c r="AC218" s="25" t="s">
        <v>378</v>
      </c>
      <c r="AD218" s="24">
        <v>563.32900999999993</v>
      </c>
      <c r="AE218" s="24">
        <v>2436519.38</v>
      </c>
      <c r="AF218" s="24">
        <f t="shared" si="47"/>
        <v>4325.2155254706304</v>
      </c>
      <c r="AG218" s="25" t="s">
        <v>378</v>
      </c>
      <c r="AH218" s="24">
        <v>826.71153000000004</v>
      </c>
      <c r="AI218" s="24">
        <v>3168587.9999999991</v>
      </c>
      <c r="AJ218" s="24">
        <f t="shared" si="48"/>
        <v>3832.7613502620425</v>
      </c>
      <c r="AK218" s="24" t="s">
        <v>468</v>
      </c>
      <c r="AL218" s="24">
        <v>628.5208100000001</v>
      </c>
      <c r="AM218" s="24">
        <v>2594628.31</v>
      </c>
      <c r="AN218" s="24">
        <f t="shared" si="49"/>
        <v>4128.1502039685838</v>
      </c>
      <c r="AO218" s="24" t="s">
        <v>468</v>
      </c>
      <c r="AP218" s="33">
        <f t="shared" si="50"/>
        <v>-0.23973382831614787</v>
      </c>
      <c r="AQ218" s="33">
        <f t="shared" si="51"/>
        <v>-0.18114052379166967</v>
      </c>
      <c r="AR218" s="33">
        <f t="shared" si="52"/>
        <v>7.7069461600145273E-2</v>
      </c>
      <c r="AT218"/>
    </row>
    <row r="219" spans="1:46" s="22" customFormat="1" x14ac:dyDescent="0.25">
      <c r="A219" s="1" t="s">
        <v>188</v>
      </c>
      <c r="B219" s="23">
        <v>836854.31197799998</v>
      </c>
      <c r="C219" s="23">
        <v>638465032.35000002</v>
      </c>
      <c r="D219" s="23">
        <f t="shared" si="40"/>
        <v>762.93450749021724</v>
      </c>
      <c r="E219" s="26"/>
      <c r="F219" s="23">
        <v>866151.32014000008</v>
      </c>
      <c r="G219" s="23">
        <v>739930320.74999976</v>
      </c>
      <c r="H219" s="23">
        <f t="shared" si="41"/>
        <v>854.27373201994465</v>
      </c>
      <c r="I219" s="26"/>
      <c r="J219" s="23">
        <v>847133.79327199992</v>
      </c>
      <c r="K219" s="23">
        <v>699080463.19000041</v>
      </c>
      <c r="L219" s="23">
        <f t="shared" si="42"/>
        <v>825.23028681201231</v>
      </c>
      <c r="M219" s="26"/>
      <c r="N219" s="23">
        <v>582771.60773000005</v>
      </c>
      <c r="O219" s="23">
        <v>448834256.26999998</v>
      </c>
      <c r="P219" s="23">
        <f t="shared" si="43"/>
        <v>770.1717968352815</v>
      </c>
      <c r="Q219" s="26"/>
      <c r="R219" s="23">
        <v>605968.05255000002</v>
      </c>
      <c r="S219" s="23">
        <v>505961533.34000003</v>
      </c>
      <c r="T219" s="23">
        <f t="shared" si="44"/>
        <v>834.9640401186856</v>
      </c>
      <c r="U219" s="26"/>
      <c r="V219" s="23">
        <v>717204.31469999976</v>
      </c>
      <c r="W219" s="23">
        <v>460249606.62999988</v>
      </c>
      <c r="X219" s="23">
        <f t="shared" si="45"/>
        <v>641.727325389165</v>
      </c>
      <c r="Y219" s="26"/>
      <c r="Z219" s="23">
        <v>920537.83379100088</v>
      </c>
      <c r="AA219" s="23">
        <v>719445899.30000007</v>
      </c>
      <c r="AB219" s="23">
        <f t="shared" si="46"/>
        <v>781.54951691354734</v>
      </c>
      <c r="AC219" s="26"/>
      <c r="AD219" s="23">
        <v>809647.01014999999</v>
      </c>
      <c r="AE219" s="23">
        <v>735780968.27999997</v>
      </c>
      <c r="AF219" s="23">
        <f t="shared" si="47"/>
        <v>908.76759755301862</v>
      </c>
      <c r="AG219" s="26"/>
      <c r="AH219" s="23">
        <v>818571.56979000033</v>
      </c>
      <c r="AI219" s="23">
        <v>606614808.1900003</v>
      </c>
      <c r="AJ219" s="23">
        <f t="shared" si="48"/>
        <v>741.06508285600944</v>
      </c>
      <c r="AK219" s="23"/>
      <c r="AL219" s="23">
        <v>966229.90256000008</v>
      </c>
      <c r="AM219" s="23">
        <v>630195708.77999985</v>
      </c>
      <c r="AN219" s="23">
        <f t="shared" si="49"/>
        <v>652.22128513132668</v>
      </c>
      <c r="AO219" s="23"/>
      <c r="AP219" s="32">
        <f t="shared" si="50"/>
        <v>0.18038536667952032</v>
      </c>
      <c r="AQ219" s="32">
        <f t="shared" si="51"/>
        <v>3.8872939255076178E-2</v>
      </c>
      <c r="AR219" s="32">
        <f t="shared" si="52"/>
        <v>-0.11988663314466985</v>
      </c>
      <c r="AT219"/>
    </row>
    <row r="220" spans="1:46" s="22" customFormat="1" x14ac:dyDescent="0.25">
      <c r="A220" s="2" t="s">
        <v>189</v>
      </c>
      <c r="B220" s="24">
        <v>11110.005000000001</v>
      </c>
      <c r="C220" s="24">
        <v>12357396.359999999</v>
      </c>
      <c r="D220" s="24">
        <f t="shared" si="40"/>
        <v>1112.2763995155717</v>
      </c>
      <c r="E220" s="25" t="s">
        <v>440</v>
      </c>
      <c r="F220" s="24">
        <v>2949.5750000000003</v>
      </c>
      <c r="G220" s="24">
        <v>2783923.0000000005</v>
      </c>
      <c r="H220" s="24">
        <f t="shared" si="41"/>
        <v>943.83868862463248</v>
      </c>
      <c r="I220" s="25" t="s">
        <v>440</v>
      </c>
      <c r="J220" s="24">
        <v>3470.5299999999997</v>
      </c>
      <c r="K220" s="24">
        <v>2538706.5300000003</v>
      </c>
      <c r="L220" s="24">
        <f t="shared" si="42"/>
        <v>731.50398642282312</v>
      </c>
      <c r="M220" s="25" t="s">
        <v>440</v>
      </c>
      <c r="N220" s="24">
        <v>4335</v>
      </c>
      <c r="O220" s="24">
        <v>3443565.0199999996</v>
      </c>
      <c r="P220" s="24">
        <f t="shared" si="43"/>
        <v>794.36332641291801</v>
      </c>
      <c r="Q220" s="25" t="s">
        <v>440</v>
      </c>
      <c r="R220" s="24">
        <v>647.98500000000001</v>
      </c>
      <c r="S220" s="24">
        <v>618489.80000000005</v>
      </c>
      <c r="T220" s="24">
        <f t="shared" si="44"/>
        <v>954.48166238416013</v>
      </c>
      <c r="U220" s="25" t="s">
        <v>367</v>
      </c>
      <c r="V220" s="24">
        <v>4590.4800000000005</v>
      </c>
      <c r="W220" s="24">
        <v>4030674.8</v>
      </c>
      <c r="X220" s="24">
        <f t="shared" si="45"/>
        <v>878.0508356424599</v>
      </c>
      <c r="Y220" s="25" t="s">
        <v>440</v>
      </c>
      <c r="Z220" s="24">
        <v>4609.2150000000001</v>
      </c>
      <c r="AA220" s="24">
        <v>3855835.82</v>
      </c>
      <c r="AB220" s="24">
        <f t="shared" si="46"/>
        <v>836.54935167919041</v>
      </c>
      <c r="AC220" s="25" t="s">
        <v>440</v>
      </c>
      <c r="AD220" s="24">
        <v>4059.7400000000002</v>
      </c>
      <c r="AE220" s="24">
        <v>3701866.39</v>
      </c>
      <c r="AF220" s="24">
        <f t="shared" si="47"/>
        <v>911.84814544773803</v>
      </c>
      <c r="AG220" s="25" t="s">
        <v>440</v>
      </c>
      <c r="AH220" s="24">
        <v>975.74</v>
      </c>
      <c r="AI220" s="24">
        <v>939482</v>
      </c>
      <c r="AJ220" s="24">
        <f t="shared" si="48"/>
        <v>962.84051079180927</v>
      </c>
      <c r="AK220" s="24" t="s">
        <v>468</v>
      </c>
      <c r="AL220" s="24" t="s">
        <v>436</v>
      </c>
      <c r="AM220" s="24" t="s">
        <v>436</v>
      </c>
      <c r="AN220" s="24" t="str">
        <f t="shared" si="49"/>
        <v>-</v>
      </c>
      <c r="AO220" s="24" t="s">
        <v>436</v>
      </c>
      <c r="AP220" s="33" t="str">
        <f t="shared" si="50"/>
        <v>///</v>
      </c>
      <c r="AQ220" s="33" t="str">
        <f t="shared" si="51"/>
        <v>///</v>
      </c>
      <c r="AR220" s="33" t="str">
        <f t="shared" si="52"/>
        <v>///</v>
      </c>
      <c r="AT220"/>
    </row>
    <row r="221" spans="1:46" s="22" customFormat="1" x14ac:dyDescent="0.25">
      <c r="A221" s="2" t="s">
        <v>190</v>
      </c>
      <c r="B221" s="24">
        <v>23.323999999999998</v>
      </c>
      <c r="C221" s="24">
        <v>45973</v>
      </c>
      <c r="D221" s="24">
        <f t="shared" si="40"/>
        <v>1971.0598525124337</v>
      </c>
      <c r="E221" s="25" t="s">
        <v>367</v>
      </c>
      <c r="F221" s="24">
        <v>28.236999999999998</v>
      </c>
      <c r="G221" s="24">
        <v>67458</v>
      </c>
      <c r="H221" s="24">
        <f t="shared" si="41"/>
        <v>2388.9931649962814</v>
      </c>
      <c r="I221" s="25" t="s">
        <v>370</v>
      </c>
      <c r="J221" s="24">
        <v>18.388999999999999</v>
      </c>
      <c r="K221" s="24">
        <v>66855</v>
      </c>
      <c r="L221" s="24">
        <f t="shared" si="42"/>
        <v>3635.5973679917342</v>
      </c>
      <c r="M221" s="25" t="s">
        <v>367</v>
      </c>
      <c r="N221" s="24">
        <v>7.2960000000000003</v>
      </c>
      <c r="O221" s="24">
        <v>19819</v>
      </c>
      <c r="P221" s="24">
        <f t="shared" si="43"/>
        <v>2716.4199561403507</v>
      </c>
      <c r="Q221" s="25" t="s">
        <v>374</v>
      </c>
      <c r="R221" s="24">
        <v>5.5090000000000003</v>
      </c>
      <c r="S221" s="24">
        <v>7461.9</v>
      </c>
      <c r="T221" s="24">
        <f t="shared" si="44"/>
        <v>1354.4926483935376</v>
      </c>
      <c r="U221" s="25" t="s">
        <v>374</v>
      </c>
      <c r="V221" s="24">
        <v>4.9159999999999995</v>
      </c>
      <c r="W221" s="24">
        <v>6605.26</v>
      </c>
      <c r="X221" s="24">
        <f t="shared" si="45"/>
        <v>1343.6248982912939</v>
      </c>
      <c r="Y221" s="25" t="s">
        <v>374</v>
      </c>
      <c r="Z221" s="24">
        <v>6.1599999999999993</v>
      </c>
      <c r="AA221" s="24">
        <v>14238.8</v>
      </c>
      <c r="AB221" s="24">
        <f t="shared" si="46"/>
        <v>2311.4935064935066</v>
      </c>
      <c r="AC221" s="25" t="s">
        <v>374</v>
      </c>
      <c r="AD221" s="24">
        <v>4.4880000000000004</v>
      </c>
      <c r="AE221" s="24">
        <v>13075</v>
      </c>
      <c r="AF221" s="24">
        <f t="shared" si="47"/>
        <v>2913.3244206773616</v>
      </c>
      <c r="AG221" s="25" t="s">
        <v>374</v>
      </c>
      <c r="AH221" s="24">
        <v>6.1459999999999999</v>
      </c>
      <c r="AI221" s="24">
        <v>14853.04</v>
      </c>
      <c r="AJ221" s="24">
        <f t="shared" si="48"/>
        <v>2416.7002928734137</v>
      </c>
      <c r="AK221" s="24" t="s">
        <v>468</v>
      </c>
      <c r="AL221" s="24" t="s">
        <v>436</v>
      </c>
      <c r="AM221" s="24" t="s">
        <v>436</v>
      </c>
      <c r="AN221" s="24" t="str">
        <f t="shared" si="49"/>
        <v>-</v>
      </c>
      <c r="AO221" s="24" t="s">
        <v>436</v>
      </c>
      <c r="AP221" s="33" t="str">
        <f t="shared" si="50"/>
        <v>///</v>
      </c>
      <c r="AQ221" s="33" t="str">
        <f t="shared" si="51"/>
        <v>///</v>
      </c>
      <c r="AR221" s="33" t="str">
        <f t="shared" si="52"/>
        <v>///</v>
      </c>
      <c r="AT221"/>
    </row>
    <row r="222" spans="1:46" s="22" customFormat="1" x14ac:dyDescent="0.25">
      <c r="A222" s="2" t="s">
        <v>191</v>
      </c>
      <c r="B222" s="24">
        <v>89267.504695999989</v>
      </c>
      <c r="C222" s="24">
        <v>194953303.32999998</v>
      </c>
      <c r="D222" s="24">
        <f t="shared" si="40"/>
        <v>2183.9224026022953</v>
      </c>
      <c r="E222" s="25" t="s">
        <v>370</v>
      </c>
      <c r="F222" s="24">
        <v>92023.704000000012</v>
      </c>
      <c r="G222" s="24">
        <v>207464518.75</v>
      </c>
      <c r="H222" s="24">
        <f t="shared" si="41"/>
        <v>2254.4682482026583</v>
      </c>
      <c r="I222" s="25" t="s">
        <v>370</v>
      </c>
      <c r="J222" s="24">
        <v>88202.799877999947</v>
      </c>
      <c r="K222" s="24">
        <v>128409517.53999998</v>
      </c>
      <c r="L222" s="24">
        <f t="shared" si="42"/>
        <v>1455.8440062856623</v>
      </c>
      <c r="M222" s="25" t="s">
        <v>370</v>
      </c>
      <c r="N222" s="24">
        <v>71860.694689999989</v>
      </c>
      <c r="O222" s="24">
        <v>136376180.28999999</v>
      </c>
      <c r="P222" s="24">
        <f t="shared" si="43"/>
        <v>1897.7854427697018</v>
      </c>
      <c r="Q222" s="25" t="s">
        <v>370</v>
      </c>
      <c r="R222" s="24">
        <v>74922.387199999997</v>
      </c>
      <c r="S222" s="24">
        <v>107634777.05999999</v>
      </c>
      <c r="T222" s="24">
        <f t="shared" si="44"/>
        <v>1436.6170257319295</v>
      </c>
      <c r="U222" s="25" t="s">
        <v>370</v>
      </c>
      <c r="V222" s="24">
        <v>66248.086379999979</v>
      </c>
      <c r="W222" s="24">
        <v>83568314.99000001</v>
      </c>
      <c r="X222" s="24">
        <f t="shared" si="45"/>
        <v>1261.4449647745439</v>
      </c>
      <c r="Y222" s="25" t="s">
        <v>370</v>
      </c>
      <c r="Z222" s="24">
        <v>78038.429319999967</v>
      </c>
      <c r="AA222" s="24">
        <v>162497497.20999998</v>
      </c>
      <c r="AB222" s="24">
        <f t="shared" si="46"/>
        <v>2082.2753433910352</v>
      </c>
      <c r="AC222" s="25" t="s">
        <v>370</v>
      </c>
      <c r="AD222" s="24">
        <v>83372.185589999979</v>
      </c>
      <c r="AE222" s="24">
        <v>183198419.71000001</v>
      </c>
      <c r="AF222" s="24">
        <f t="shared" si="47"/>
        <v>2197.3565693829382</v>
      </c>
      <c r="AG222" s="25" t="s">
        <v>370</v>
      </c>
      <c r="AH222" s="24">
        <v>107769.58581999999</v>
      </c>
      <c r="AI222" s="24">
        <v>131945168.07000002</v>
      </c>
      <c r="AJ222" s="24">
        <f t="shared" si="48"/>
        <v>1224.3265766129864</v>
      </c>
      <c r="AK222" s="24" t="s">
        <v>370</v>
      </c>
      <c r="AL222" s="24">
        <v>98129.793079999989</v>
      </c>
      <c r="AM222" s="24">
        <v>131412434.19999999</v>
      </c>
      <c r="AN222" s="24">
        <f t="shared" si="49"/>
        <v>1339.1695842348963</v>
      </c>
      <c r="AO222" s="24" t="s">
        <v>370</v>
      </c>
      <c r="AP222" s="33">
        <f t="shared" si="50"/>
        <v>-8.9448174702097094E-2</v>
      </c>
      <c r="AQ222" s="33">
        <f t="shared" si="51"/>
        <v>-4.0375398189451683E-3</v>
      </c>
      <c r="AR222" s="33">
        <f t="shared" si="52"/>
        <v>9.3800959495312863E-2</v>
      </c>
      <c r="AT222"/>
    </row>
    <row r="223" spans="1:46" s="22" customFormat="1" x14ac:dyDescent="0.25">
      <c r="A223" s="2" t="s">
        <v>192</v>
      </c>
      <c r="B223" s="24">
        <v>1.8320099999999999</v>
      </c>
      <c r="C223" s="24">
        <v>3664.03</v>
      </c>
      <c r="D223" s="24">
        <f t="shared" si="40"/>
        <v>2000.0054584854888</v>
      </c>
      <c r="E223" s="25" t="s">
        <v>374</v>
      </c>
      <c r="F223" s="24" t="s">
        <v>436</v>
      </c>
      <c r="G223" s="24" t="s">
        <v>436</v>
      </c>
      <c r="H223" s="24" t="str">
        <f t="shared" si="41"/>
        <v>-</v>
      </c>
      <c r="I223" s="25" t="s">
        <v>436</v>
      </c>
      <c r="J223" s="24" t="s">
        <v>436</v>
      </c>
      <c r="K223" s="24" t="s">
        <v>436</v>
      </c>
      <c r="L223" s="24" t="str">
        <f t="shared" si="42"/>
        <v>-</v>
      </c>
      <c r="M223" s="25" t="s">
        <v>436</v>
      </c>
      <c r="N223" s="24" t="s">
        <v>436</v>
      </c>
      <c r="O223" s="24" t="s">
        <v>436</v>
      </c>
      <c r="P223" s="24" t="str">
        <f t="shared" si="43"/>
        <v>-</v>
      </c>
      <c r="Q223" s="25" t="s">
        <v>436</v>
      </c>
      <c r="R223" s="24">
        <v>2.5679999999999996</v>
      </c>
      <c r="S223" s="24">
        <v>3736</v>
      </c>
      <c r="T223" s="24">
        <f t="shared" si="44"/>
        <v>1454.8286604361374</v>
      </c>
      <c r="U223" s="25" t="s">
        <v>374</v>
      </c>
      <c r="V223" s="24">
        <v>2.34</v>
      </c>
      <c r="W223" s="24">
        <v>4212</v>
      </c>
      <c r="X223" s="24">
        <f t="shared" si="45"/>
        <v>1800</v>
      </c>
      <c r="Y223" s="25" t="s">
        <v>374</v>
      </c>
      <c r="Z223" s="24">
        <v>0.16</v>
      </c>
      <c r="AA223" s="24">
        <v>160</v>
      </c>
      <c r="AB223" s="24">
        <f t="shared" si="46"/>
        <v>1000</v>
      </c>
      <c r="AC223" s="25" t="s">
        <v>367</v>
      </c>
      <c r="AD223" s="24">
        <v>0.26400000000000001</v>
      </c>
      <c r="AE223" s="24">
        <v>396</v>
      </c>
      <c r="AF223" s="24">
        <f t="shared" si="47"/>
        <v>1500</v>
      </c>
      <c r="AG223" s="25" t="s">
        <v>367</v>
      </c>
      <c r="AH223" s="24" t="s">
        <v>436</v>
      </c>
      <c r="AI223" s="24" t="s">
        <v>436</v>
      </c>
      <c r="AJ223" s="24" t="str">
        <f t="shared" si="48"/>
        <v>-</v>
      </c>
      <c r="AK223" s="24" t="s">
        <v>436</v>
      </c>
      <c r="AL223" s="24" t="s">
        <v>436</v>
      </c>
      <c r="AM223" s="24" t="s">
        <v>436</v>
      </c>
      <c r="AN223" s="24" t="str">
        <f t="shared" si="49"/>
        <v>-</v>
      </c>
      <c r="AO223" s="24" t="s">
        <v>436</v>
      </c>
      <c r="AP223" s="33" t="str">
        <f t="shared" si="50"/>
        <v>///</v>
      </c>
      <c r="AQ223" s="33" t="str">
        <f t="shared" si="51"/>
        <v>///</v>
      </c>
      <c r="AR223" s="33" t="str">
        <f t="shared" si="52"/>
        <v>///</v>
      </c>
      <c r="AT223"/>
    </row>
    <row r="224" spans="1:46" s="22" customFormat="1" x14ac:dyDescent="0.25">
      <c r="A224" s="2" t="s">
        <v>193</v>
      </c>
      <c r="B224" s="24" t="s">
        <v>436</v>
      </c>
      <c r="C224" s="24" t="s">
        <v>436</v>
      </c>
      <c r="D224" s="24" t="str">
        <f t="shared" si="40"/>
        <v>-</v>
      </c>
      <c r="E224" s="25" t="s">
        <v>436</v>
      </c>
      <c r="F224" s="24" t="s">
        <v>436</v>
      </c>
      <c r="G224" s="24" t="s">
        <v>436</v>
      </c>
      <c r="H224" s="24" t="str">
        <f t="shared" si="41"/>
        <v>-</v>
      </c>
      <c r="I224" s="25" t="s">
        <v>436</v>
      </c>
      <c r="J224" s="24" t="s">
        <v>436</v>
      </c>
      <c r="K224" s="24" t="s">
        <v>436</v>
      </c>
      <c r="L224" s="24" t="str">
        <f t="shared" si="42"/>
        <v>-</v>
      </c>
      <c r="M224" s="25" t="s">
        <v>436</v>
      </c>
      <c r="N224" s="24" t="s">
        <v>436</v>
      </c>
      <c r="O224" s="24" t="s">
        <v>436</v>
      </c>
      <c r="P224" s="24" t="str">
        <f t="shared" si="43"/>
        <v>-</v>
      </c>
      <c r="Q224" s="25" t="s">
        <v>436</v>
      </c>
      <c r="R224" s="24">
        <v>1.8</v>
      </c>
      <c r="S224" s="24">
        <v>1650</v>
      </c>
      <c r="T224" s="24">
        <f t="shared" si="44"/>
        <v>916.66666666666663</v>
      </c>
      <c r="U224" s="25" t="s">
        <v>374</v>
      </c>
      <c r="V224" s="24">
        <v>0.61</v>
      </c>
      <c r="W224" s="24">
        <v>305</v>
      </c>
      <c r="X224" s="24">
        <f t="shared" si="45"/>
        <v>500</v>
      </c>
      <c r="Y224" s="25" t="s">
        <v>367</v>
      </c>
      <c r="Z224" s="24">
        <v>1.86</v>
      </c>
      <c r="AA224" s="24">
        <v>3055</v>
      </c>
      <c r="AB224" s="24">
        <f t="shared" si="46"/>
        <v>1642.4731182795699</v>
      </c>
      <c r="AC224" s="25" t="s">
        <v>374</v>
      </c>
      <c r="AD224" s="24">
        <v>0.32</v>
      </c>
      <c r="AE224" s="24">
        <v>290</v>
      </c>
      <c r="AF224" s="24">
        <f t="shared" si="47"/>
        <v>906.25</v>
      </c>
      <c r="AG224" s="25" t="s">
        <v>367</v>
      </c>
      <c r="AH224" s="24">
        <v>0.12</v>
      </c>
      <c r="AI224" s="24">
        <v>120</v>
      </c>
      <c r="AJ224" s="24">
        <f t="shared" si="48"/>
        <v>1000</v>
      </c>
      <c r="AK224" s="24" t="s">
        <v>367</v>
      </c>
      <c r="AL224" s="24" t="s">
        <v>436</v>
      </c>
      <c r="AM224" s="24" t="s">
        <v>436</v>
      </c>
      <c r="AN224" s="24" t="str">
        <f t="shared" si="49"/>
        <v>-</v>
      </c>
      <c r="AO224" s="24" t="s">
        <v>436</v>
      </c>
      <c r="AP224" s="33" t="str">
        <f t="shared" si="50"/>
        <v>///</v>
      </c>
      <c r="AQ224" s="33" t="str">
        <f t="shared" si="51"/>
        <v>///</v>
      </c>
      <c r="AR224" s="33" t="str">
        <f t="shared" si="52"/>
        <v>///</v>
      </c>
      <c r="AT224"/>
    </row>
    <row r="225" spans="1:46" s="22" customFormat="1" x14ac:dyDescent="0.25">
      <c r="A225" s="2" t="s">
        <v>194</v>
      </c>
      <c r="B225" s="24">
        <v>79348.495439999999</v>
      </c>
      <c r="C225" s="24">
        <v>26594211.250000011</v>
      </c>
      <c r="D225" s="24">
        <f t="shared" si="40"/>
        <v>335.15709532399939</v>
      </c>
      <c r="E225" s="25" t="s">
        <v>370</v>
      </c>
      <c r="F225" s="24">
        <v>84668.12569999999</v>
      </c>
      <c r="G225" s="24">
        <v>33088327.470000003</v>
      </c>
      <c r="H225" s="24">
        <f t="shared" si="41"/>
        <v>390.80028282709469</v>
      </c>
      <c r="I225" s="25" t="s">
        <v>370</v>
      </c>
      <c r="J225" s="24">
        <v>129480.20870999999</v>
      </c>
      <c r="K225" s="24">
        <v>47983322.909999989</v>
      </c>
      <c r="L225" s="24">
        <f t="shared" si="42"/>
        <v>370.58422586782677</v>
      </c>
      <c r="M225" s="25" t="s">
        <v>370</v>
      </c>
      <c r="N225" s="24">
        <v>42498.182230000013</v>
      </c>
      <c r="O225" s="24">
        <v>29189978.150000006</v>
      </c>
      <c r="P225" s="24">
        <f t="shared" si="43"/>
        <v>686.85239269820875</v>
      </c>
      <c r="Q225" s="25" t="s">
        <v>370</v>
      </c>
      <c r="R225" s="24">
        <v>58900.258000000009</v>
      </c>
      <c r="S225" s="24">
        <v>32853926.319999982</v>
      </c>
      <c r="T225" s="24">
        <f t="shared" si="44"/>
        <v>557.78917504911396</v>
      </c>
      <c r="U225" s="25" t="s">
        <v>370</v>
      </c>
      <c r="V225" s="24">
        <v>69767.515999999974</v>
      </c>
      <c r="W225" s="24">
        <v>26138588.019999992</v>
      </c>
      <c r="X225" s="24">
        <f t="shared" si="45"/>
        <v>374.65269682240086</v>
      </c>
      <c r="Y225" s="25" t="s">
        <v>370</v>
      </c>
      <c r="Z225" s="24">
        <v>94580.792299999986</v>
      </c>
      <c r="AA225" s="24">
        <v>30327209.93999999</v>
      </c>
      <c r="AB225" s="24">
        <f t="shared" si="46"/>
        <v>320.64871949692889</v>
      </c>
      <c r="AC225" s="25" t="s">
        <v>370</v>
      </c>
      <c r="AD225" s="24">
        <v>85914.470499999967</v>
      </c>
      <c r="AE225" s="24">
        <v>27693457.140000001</v>
      </c>
      <c r="AF225" s="24">
        <f t="shared" si="47"/>
        <v>322.33751751982237</v>
      </c>
      <c r="AG225" s="25" t="s">
        <v>370</v>
      </c>
      <c r="AH225" s="24">
        <v>61102.96325999999</v>
      </c>
      <c r="AI225" s="24">
        <v>20167172.780000005</v>
      </c>
      <c r="AJ225" s="24">
        <f t="shared" si="48"/>
        <v>330.05228722192101</v>
      </c>
      <c r="AK225" s="24" t="s">
        <v>370</v>
      </c>
      <c r="AL225" s="24">
        <v>49334.085000000006</v>
      </c>
      <c r="AM225" s="24">
        <v>20560280.260000002</v>
      </c>
      <c r="AN225" s="24">
        <f t="shared" si="49"/>
        <v>416.75608780420271</v>
      </c>
      <c r="AO225" s="24" t="s">
        <v>370</v>
      </c>
      <c r="AP225" s="33">
        <f t="shared" si="50"/>
        <v>-0.19260732429492955</v>
      </c>
      <c r="AQ225" s="33">
        <f t="shared" si="51"/>
        <v>1.9492443699884676E-2</v>
      </c>
      <c r="AR225" s="33">
        <f t="shared" si="52"/>
        <v>0.26269716629469575</v>
      </c>
      <c r="AT225"/>
    </row>
    <row r="226" spans="1:46" s="22" customFormat="1" x14ac:dyDescent="0.25">
      <c r="A226" s="2" t="s">
        <v>195</v>
      </c>
      <c r="B226" s="24">
        <v>39.68</v>
      </c>
      <c r="C226" s="24">
        <v>14482.380000000001</v>
      </c>
      <c r="D226" s="24">
        <f t="shared" si="40"/>
        <v>364.97933467741939</v>
      </c>
      <c r="E226" s="25" t="s">
        <v>365</v>
      </c>
      <c r="F226" s="24">
        <v>215.6</v>
      </c>
      <c r="G226" s="24">
        <v>84330</v>
      </c>
      <c r="H226" s="24">
        <f t="shared" si="41"/>
        <v>391.14100185528758</v>
      </c>
      <c r="I226" s="25" t="s">
        <v>374</v>
      </c>
      <c r="J226" s="24">
        <v>31.0336</v>
      </c>
      <c r="K226" s="24">
        <v>18975.599999999999</v>
      </c>
      <c r="L226" s="24">
        <f t="shared" si="42"/>
        <v>611.45339245205196</v>
      </c>
      <c r="M226" s="25" t="s">
        <v>367</v>
      </c>
      <c r="N226" s="24">
        <v>279.83000000000004</v>
      </c>
      <c r="O226" s="24">
        <v>95406.8</v>
      </c>
      <c r="P226" s="24">
        <f t="shared" si="43"/>
        <v>340.9455740985598</v>
      </c>
      <c r="Q226" s="25" t="s">
        <v>374</v>
      </c>
      <c r="R226" s="24">
        <v>471.08000000000004</v>
      </c>
      <c r="S226" s="24">
        <v>143480</v>
      </c>
      <c r="T226" s="24">
        <f t="shared" si="44"/>
        <v>304.57671733038973</v>
      </c>
      <c r="U226" s="25" t="s">
        <v>374</v>
      </c>
      <c r="V226" s="24">
        <v>9.6999999999999993</v>
      </c>
      <c r="W226" s="24">
        <v>20201.2</v>
      </c>
      <c r="X226" s="24">
        <f t="shared" si="45"/>
        <v>2082.5979381443303</v>
      </c>
      <c r="Y226" s="25" t="s">
        <v>365</v>
      </c>
      <c r="Z226" s="24">
        <v>3.1700000000000004</v>
      </c>
      <c r="AA226" s="24">
        <v>2442</v>
      </c>
      <c r="AB226" s="24">
        <f t="shared" si="46"/>
        <v>770.34700315457405</v>
      </c>
      <c r="AC226" s="25" t="s">
        <v>367</v>
      </c>
      <c r="AD226" s="24">
        <v>8.2000000000000011</v>
      </c>
      <c r="AE226" s="24">
        <v>22000.3</v>
      </c>
      <c r="AF226" s="24">
        <f t="shared" si="47"/>
        <v>2682.9634146341459</v>
      </c>
      <c r="AG226" s="25" t="s">
        <v>370</v>
      </c>
      <c r="AH226" s="24">
        <v>0.8</v>
      </c>
      <c r="AI226" s="24">
        <v>560</v>
      </c>
      <c r="AJ226" s="24">
        <f t="shared" si="48"/>
        <v>700</v>
      </c>
      <c r="AK226" s="24" t="s">
        <v>367</v>
      </c>
      <c r="AL226" s="24">
        <v>74.986000000000004</v>
      </c>
      <c r="AM226" s="24">
        <v>52504</v>
      </c>
      <c r="AN226" s="24">
        <f t="shared" si="49"/>
        <v>700.18403435307926</v>
      </c>
      <c r="AO226" s="24" t="s">
        <v>468</v>
      </c>
      <c r="AP226" s="33">
        <f t="shared" si="50"/>
        <v>92.732500000000002</v>
      </c>
      <c r="AQ226" s="33">
        <f t="shared" si="51"/>
        <v>92.757142857142853</v>
      </c>
      <c r="AR226" s="33">
        <f t="shared" si="52"/>
        <v>2.6290621868474418E-4</v>
      </c>
      <c r="AT226"/>
    </row>
    <row r="227" spans="1:46" s="22" customFormat="1" x14ac:dyDescent="0.25">
      <c r="A227" s="2" t="s">
        <v>346</v>
      </c>
      <c r="B227" s="24">
        <v>1.68</v>
      </c>
      <c r="C227" s="24">
        <v>1312</v>
      </c>
      <c r="D227" s="24">
        <f t="shared" si="40"/>
        <v>780.95238095238096</v>
      </c>
      <c r="E227" s="25" t="s">
        <v>374</v>
      </c>
      <c r="F227" s="24" t="s">
        <v>436</v>
      </c>
      <c r="G227" s="24" t="s">
        <v>436</v>
      </c>
      <c r="H227" s="24" t="str">
        <f t="shared" si="41"/>
        <v>-</v>
      </c>
      <c r="I227" s="25" t="s">
        <v>436</v>
      </c>
      <c r="J227" s="24" t="s">
        <v>436</v>
      </c>
      <c r="K227" s="24" t="s">
        <v>436</v>
      </c>
      <c r="L227" s="24" t="str">
        <f t="shared" si="42"/>
        <v>-</v>
      </c>
      <c r="M227" s="25" t="s">
        <v>436</v>
      </c>
      <c r="N227" s="24">
        <v>13.452</v>
      </c>
      <c r="O227" s="24">
        <v>2800</v>
      </c>
      <c r="P227" s="24">
        <f t="shared" si="43"/>
        <v>208.14748736247398</v>
      </c>
      <c r="Q227" s="25" t="s">
        <v>367</v>
      </c>
      <c r="R227" s="24" t="s">
        <v>436</v>
      </c>
      <c r="S227" s="24" t="s">
        <v>436</v>
      </c>
      <c r="T227" s="24" t="str">
        <f t="shared" si="44"/>
        <v>-</v>
      </c>
      <c r="U227" s="25" t="s">
        <v>436</v>
      </c>
      <c r="V227" s="24" t="s">
        <v>436</v>
      </c>
      <c r="W227" s="24" t="s">
        <v>436</v>
      </c>
      <c r="X227" s="24" t="str">
        <f t="shared" si="45"/>
        <v>-</v>
      </c>
      <c r="Y227" s="25" t="s">
        <v>436</v>
      </c>
      <c r="Z227" s="24">
        <v>12.293999999999999</v>
      </c>
      <c r="AA227" s="24">
        <v>15859.2</v>
      </c>
      <c r="AB227" s="24">
        <f t="shared" si="46"/>
        <v>1289.9951195705223</v>
      </c>
      <c r="AC227" s="25" t="s">
        <v>374</v>
      </c>
      <c r="AD227" s="24">
        <v>0.22</v>
      </c>
      <c r="AE227" s="24">
        <v>275</v>
      </c>
      <c r="AF227" s="24">
        <f t="shared" si="47"/>
        <v>1250</v>
      </c>
      <c r="AG227" s="25" t="s">
        <v>367</v>
      </c>
      <c r="AH227" s="24">
        <v>0.16</v>
      </c>
      <c r="AI227" s="24">
        <v>160</v>
      </c>
      <c r="AJ227" s="24">
        <f t="shared" si="48"/>
        <v>1000</v>
      </c>
      <c r="AK227" s="24" t="s">
        <v>367</v>
      </c>
      <c r="AL227" s="24" t="s">
        <v>436</v>
      </c>
      <c r="AM227" s="24" t="s">
        <v>436</v>
      </c>
      <c r="AN227" s="24" t="str">
        <f t="shared" si="49"/>
        <v>-</v>
      </c>
      <c r="AO227" s="24" t="s">
        <v>436</v>
      </c>
      <c r="AP227" s="33" t="str">
        <f t="shared" si="50"/>
        <v>///</v>
      </c>
      <c r="AQ227" s="33" t="str">
        <f t="shared" si="51"/>
        <v>///</v>
      </c>
      <c r="AR227" s="33" t="str">
        <f t="shared" si="52"/>
        <v>///</v>
      </c>
      <c r="AT227"/>
    </row>
    <row r="228" spans="1:46" s="22" customFormat="1" x14ac:dyDescent="0.25">
      <c r="A228" s="2" t="s">
        <v>196</v>
      </c>
      <c r="B228" s="24" t="s">
        <v>436</v>
      </c>
      <c r="C228" s="24" t="s">
        <v>436</v>
      </c>
      <c r="D228" s="24" t="str">
        <f t="shared" si="40"/>
        <v>-</v>
      </c>
      <c r="E228" s="25" t="s">
        <v>436</v>
      </c>
      <c r="F228" s="24" t="s">
        <v>436</v>
      </c>
      <c r="G228" s="24" t="s">
        <v>436</v>
      </c>
      <c r="H228" s="24" t="str">
        <f t="shared" si="41"/>
        <v>-</v>
      </c>
      <c r="I228" s="25" t="s">
        <v>436</v>
      </c>
      <c r="J228" s="24">
        <v>13010.762529999998</v>
      </c>
      <c r="K228" s="24">
        <v>6360758.4300000016</v>
      </c>
      <c r="L228" s="24">
        <f t="shared" si="42"/>
        <v>488.88436902398854</v>
      </c>
      <c r="M228" s="25" t="s">
        <v>387</v>
      </c>
      <c r="N228" s="24">
        <v>13526.088399999995</v>
      </c>
      <c r="O228" s="24">
        <v>5242333.8500000006</v>
      </c>
      <c r="P228" s="24">
        <f t="shared" si="43"/>
        <v>387.57205298170328</v>
      </c>
      <c r="Q228" s="25" t="s">
        <v>387</v>
      </c>
      <c r="R228" s="24">
        <v>12249.0335</v>
      </c>
      <c r="S228" s="24">
        <v>3967471.65</v>
      </c>
      <c r="T228" s="24">
        <f t="shared" si="44"/>
        <v>323.90079184614854</v>
      </c>
      <c r="U228" s="25" t="s">
        <v>387</v>
      </c>
      <c r="V228" s="24">
        <v>9531.385000000002</v>
      </c>
      <c r="W228" s="24">
        <v>3466401.61</v>
      </c>
      <c r="X228" s="24">
        <f t="shared" si="45"/>
        <v>363.68288658993413</v>
      </c>
      <c r="Y228" s="25" t="s">
        <v>387</v>
      </c>
      <c r="Z228" s="24">
        <v>7549.1866000000018</v>
      </c>
      <c r="AA228" s="24">
        <v>3491643.2499999995</v>
      </c>
      <c r="AB228" s="24">
        <f t="shared" si="46"/>
        <v>462.51913418062799</v>
      </c>
      <c r="AC228" s="25" t="s">
        <v>387</v>
      </c>
      <c r="AD228" s="24">
        <v>8110.6025199999985</v>
      </c>
      <c r="AE228" s="24">
        <v>4232503.5599999996</v>
      </c>
      <c r="AF228" s="24">
        <f t="shared" si="47"/>
        <v>521.8482288539027</v>
      </c>
      <c r="AG228" s="25" t="s">
        <v>387</v>
      </c>
      <c r="AH228" s="24">
        <v>6827.9360000000015</v>
      </c>
      <c r="AI228" s="24">
        <v>3655408.46</v>
      </c>
      <c r="AJ228" s="24">
        <f t="shared" si="48"/>
        <v>535.36068000637374</v>
      </c>
      <c r="AK228" s="24" t="s">
        <v>468</v>
      </c>
      <c r="AL228" s="24">
        <v>5286.5159999999996</v>
      </c>
      <c r="AM228" s="24">
        <v>2281126.88</v>
      </c>
      <c r="AN228" s="24">
        <f t="shared" si="49"/>
        <v>431.49909694778188</v>
      </c>
      <c r="AO228" s="24" t="s">
        <v>468</v>
      </c>
      <c r="AP228" s="33">
        <f t="shared" si="50"/>
        <v>-0.22575196955566101</v>
      </c>
      <c r="AQ228" s="33">
        <f t="shared" si="51"/>
        <v>-0.37595841751703996</v>
      </c>
      <c r="AR228" s="33">
        <f t="shared" si="52"/>
        <v>-0.19400300944282145</v>
      </c>
      <c r="AT228"/>
    </row>
    <row r="229" spans="1:46" s="22" customFormat="1" x14ac:dyDescent="0.25">
      <c r="A229" s="2" t="s">
        <v>197</v>
      </c>
      <c r="B229" s="24">
        <v>244605.09555699999</v>
      </c>
      <c r="C229" s="24">
        <v>104777968.18999997</v>
      </c>
      <c r="D229" s="24">
        <f t="shared" si="40"/>
        <v>428.35562338309381</v>
      </c>
      <c r="E229" s="25" t="s">
        <v>370</v>
      </c>
      <c r="F229" s="24">
        <v>212110.10259000005</v>
      </c>
      <c r="G229" s="24">
        <v>75473496.280000001</v>
      </c>
      <c r="H229" s="24">
        <f t="shared" si="41"/>
        <v>355.82226097871023</v>
      </c>
      <c r="I229" s="25" t="s">
        <v>370</v>
      </c>
      <c r="J229" s="24">
        <v>149758.94612999994</v>
      </c>
      <c r="K229" s="24">
        <v>51945145.280000016</v>
      </c>
      <c r="L229" s="24">
        <f t="shared" si="42"/>
        <v>346.85837889716748</v>
      </c>
      <c r="M229" s="25" t="s">
        <v>370</v>
      </c>
      <c r="N229" s="24">
        <v>225260.70760000002</v>
      </c>
      <c r="O229" s="24">
        <v>90394988.649999991</v>
      </c>
      <c r="P229" s="24">
        <f t="shared" si="43"/>
        <v>401.29052959611664</v>
      </c>
      <c r="Q229" s="25" t="s">
        <v>370</v>
      </c>
      <c r="R229" s="24">
        <v>136226.55099999998</v>
      </c>
      <c r="S229" s="24">
        <v>33884185.229999997</v>
      </c>
      <c r="T229" s="24">
        <f t="shared" si="44"/>
        <v>248.73407556211271</v>
      </c>
      <c r="U229" s="25" t="s">
        <v>370</v>
      </c>
      <c r="V229" s="24">
        <v>81334.86</v>
      </c>
      <c r="W229" s="24">
        <v>19182960.109999999</v>
      </c>
      <c r="X229" s="24">
        <f t="shared" si="45"/>
        <v>235.85163987495645</v>
      </c>
      <c r="Y229" s="25" t="s">
        <v>370</v>
      </c>
      <c r="Z229" s="24">
        <v>80774.652340000001</v>
      </c>
      <c r="AA229" s="24">
        <v>19646027.660000004</v>
      </c>
      <c r="AB229" s="24">
        <f t="shared" si="46"/>
        <v>243.22020696920035</v>
      </c>
      <c r="AC229" s="25" t="s">
        <v>370</v>
      </c>
      <c r="AD229" s="24">
        <v>34459.843999999997</v>
      </c>
      <c r="AE229" s="24">
        <v>6277435.5200000005</v>
      </c>
      <c r="AF229" s="24">
        <f t="shared" si="47"/>
        <v>182.16668421366043</v>
      </c>
      <c r="AG229" s="25" t="s">
        <v>370</v>
      </c>
      <c r="AH229" s="24">
        <v>88595.464999999997</v>
      </c>
      <c r="AI229" s="24">
        <v>21356530.020000003</v>
      </c>
      <c r="AJ229" s="24">
        <f t="shared" si="48"/>
        <v>241.05669539631631</v>
      </c>
      <c r="AK229" s="24" t="s">
        <v>370</v>
      </c>
      <c r="AL229" s="24">
        <v>170412.26282999999</v>
      </c>
      <c r="AM229" s="24">
        <v>32100626.219999999</v>
      </c>
      <c r="AN229" s="24">
        <f t="shared" si="49"/>
        <v>188.37040062089292</v>
      </c>
      <c r="AO229" s="24" t="s">
        <v>370</v>
      </c>
      <c r="AP229" s="33">
        <f t="shared" si="50"/>
        <v>0.92348742489245916</v>
      </c>
      <c r="AQ229" s="33">
        <f t="shared" si="51"/>
        <v>0.50308248530722666</v>
      </c>
      <c r="AR229" s="33">
        <f t="shared" si="52"/>
        <v>-0.21856391372495565</v>
      </c>
      <c r="AT229"/>
    </row>
    <row r="230" spans="1:46" s="22" customFormat="1" x14ac:dyDescent="0.25">
      <c r="A230" s="2" t="s">
        <v>198</v>
      </c>
      <c r="B230" s="24">
        <v>7.5</v>
      </c>
      <c r="C230" s="24">
        <v>2500</v>
      </c>
      <c r="D230" s="24">
        <f t="shared" si="40"/>
        <v>333.33333333333331</v>
      </c>
      <c r="E230" s="25" t="s">
        <v>369</v>
      </c>
      <c r="F230" s="24">
        <v>90.984999999999999</v>
      </c>
      <c r="G230" s="24">
        <v>23472.75</v>
      </c>
      <c r="H230" s="24">
        <f t="shared" si="41"/>
        <v>257.98483266472493</v>
      </c>
      <c r="I230" s="25" t="s">
        <v>369</v>
      </c>
      <c r="J230" s="24">
        <v>13.063646</v>
      </c>
      <c r="K230" s="24">
        <v>4250</v>
      </c>
      <c r="L230" s="24">
        <f t="shared" si="42"/>
        <v>325.3303097772245</v>
      </c>
      <c r="M230" s="25" t="s">
        <v>369</v>
      </c>
      <c r="N230" s="24" t="s">
        <v>436</v>
      </c>
      <c r="O230" s="24" t="s">
        <v>436</v>
      </c>
      <c r="P230" s="24" t="str">
        <f t="shared" si="43"/>
        <v>-</v>
      </c>
      <c r="Q230" s="25" t="s">
        <v>436</v>
      </c>
      <c r="R230" s="24">
        <v>0.97199999999999998</v>
      </c>
      <c r="S230" s="24">
        <v>486</v>
      </c>
      <c r="T230" s="24">
        <f t="shared" si="44"/>
        <v>500</v>
      </c>
      <c r="U230" s="25" t="s">
        <v>374</v>
      </c>
      <c r="V230" s="24">
        <v>1.4419999999999999</v>
      </c>
      <c r="W230" s="24">
        <v>236.9</v>
      </c>
      <c r="X230" s="24">
        <f t="shared" si="45"/>
        <v>164.28571428571431</v>
      </c>
      <c r="Y230" s="25" t="s">
        <v>369</v>
      </c>
      <c r="Z230" s="24">
        <v>0.48</v>
      </c>
      <c r="AA230" s="24">
        <v>630</v>
      </c>
      <c r="AB230" s="24">
        <f t="shared" si="46"/>
        <v>1312.5</v>
      </c>
      <c r="AC230" s="25" t="s">
        <v>367</v>
      </c>
      <c r="AD230" s="24">
        <v>0.95000000000000007</v>
      </c>
      <c r="AE230" s="24">
        <v>884</v>
      </c>
      <c r="AF230" s="24">
        <f t="shared" si="47"/>
        <v>930.52631578947364</v>
      </c>
      <c r="AG230" s="25" t="s">
        <v>367</v>
      </c>
      <c r="AH230" s="24">
        <v>0.24</v>
      </c>
      <c r="AI230" s="24">
        <v>320</v>
      </c>
      <c r="AJ230" s="24">
        <f t="shared" si="48"/>
        <v>1333.3333333333335</v>
      </c>
      <c r="AK230" s="24" t="s">
        <v>367</v>
      </c>
      <c r="AL230" s="24">
        <v>44.91</v>
      </c>
      <c r="AM230" s="24">
        <v>6352.2</v>
      </c>
      <c r="AN230" s="24">
        <f t="shared" si="49"/>
        <v>141.4428857715431</v>
      </c>
      <c r="AO230" s="24" t="s">
        <v>468</v>
      </c>
      <c r="AP230" s="33">
        <f t="shared" si="50"/>
        <v>186.125</v>
      </c>
      <c r="AQ230" s="33">
        <f t="shared" si="51"/>
        <v>18.850625000000001</v>
      </c>
      <c r="AR230" s="33">
        <f t="shared" si="52"/>
        <v>-0.89391783567134264</v>
      </c>
      <c r="AT230"/>
    </row>
    <row r="231" spans="1:46" s="22" customFormat="1" x14ac:dyDescent="0.25">
      <c r="A231" s="2" t="s">
        <v>199</v>
      </c>
      <c r="B231" s="24">
        <v>90.510600000000025</v>
      </c>
      <c r="C231" s="24">
        <v>217514.95</v>
      </c>
      <c r="D231" s="24">
        <f t="shared" si="40"/>
        <v>2403.1986308785927</v>
      </c>
      <c r="E231" s="25" t="s">
        <v>370</v>
      </c>
      <c r="F231" s="24">
        <v>104.83500000000002</v>
      </c>
      <c r="G231" s="24">
        <v>268378</v>
      </c>
      <c r="H231" s="24">
        <f t="shared" si="41"/>
        <v>2560.0038155196257</v>
      </c>
      <c r="I231" s="25" t="s">
        <v>370</v>
      </c>
      <c r="J231" s="24">
        <v>86.29</v>
      </c>
      <c r="K231" s="24">
        <v>286573</v>
      </c>
      <c r="L231" s="24">
        <f t="shared" si="42"/>
        <v>3321.0453123189245</v>
      </c>
      <c r="M231" s="25" t="s">
        <v>370</v>
      </c>
      <c r="N231" s="24">
        <v>65.131540000000001</v>
      </c>
      <c r="O231" s="24">
        <v>200329.32</v>
      </c>
      <c r="P231" s="24">
        <f t="shared" si="43"/>
        <v>3075.7651362151119</v>
      </c>
      <c r="Q231" s="25" t="s">
        <v>370</v>
      </c>
      <c r="R231" s="24">
        <v>29.9712</v>
      </c>
      <c r="S231" s="24">
        <v>91261.6</v>
      </c>
      <c r="T231" s="24">
        <f t="shared" si="44"/>
        <v>3044.9765107836861</v>
      </c>
      <c r="U231" s="25" t="s">
        <v>374</v>
      </c>
      <c r="V231" s="24">
        <v>17.299199999999999</v>
      </c>
      <c r="W231" s="24">
        <v>51897.599999999999</v>
      </c>
      <c r="X231" s="24">
        <f t="shared" si="45"/>
        <v>3000</v>
      </c>
      <c r="Y231" s="25" t="s">
        <v>374</v>
      </c>
      <c r="Z231" s="24">
        <v>23.999999999999996</v>
      </c>
      <c r="AA231" s="24">
        <v>63455</v>
      </c>
      <c r="AB231" s="24">
        <f t="shared" si="46"/>
        <v>2643.9583333333339</v>
      </c>
      <c r="AC231" s="25" t="s">
        <v>374</v>
      </c>
      <c r="AD231" s="24">
        <v>22.330000000000002</v>
      </c>
      <c r="AE231" s="24">
        <v>56980</v>
      </c>
      <c r="AF231" s="24">
        <f t="shared" si="47"/>
        <v>2551.7241379310344</v>
      </c>
      <c r="AG231" s="25" t="s">
        <v>374</v>
      </c>
      <c r="AH231" s="24">
        <v>3</v>
      </c>
      <c r="AI231" s="24">
        <v>9000</v>
      </c>
      <c r="AJ231" s="24">
        <f t="shared" si="48"/>
        <v>3000</v>
      </c>
      <c r="AK231" s="24" t="s">
        <v>374</v>
      </c>
      <c r="AL231" s="24" t="s">
        <v>436</v>
      </c>
      <c r="AM231" s="24" t="s">
        <v>436</v>
      </c>
      <c r="AN231" s="24" t="str">
        <f t="shared" si="49"/>
        <v>-</v>
      </c>
      <c r="AO231" s="24" t="s">
        <v>436</v>
      </c>
      <c r="AP231" s="33" t="str">
        <f t="shared" si="50"/>
        <v>///</v>
      </c>
      <c r="AQ231" s="33" t="str">
        <f t="shared" si="51"/>
        <v>///</v>
      </c>
      <c r="AR231" s="33" t="str">
        <f t="shared" si="52"/>
        <v>///</v>
      </c>
      <c r="AT231"/>
    </row>
    <row r="232" spans="1:46" s="22" customFormat="1" x14ac:dyDescent="0.25">
      <c r="A232" s="2" t="s">
        <v>200</v>
      </c>
      <c r="B232" s="24">
        <v>222.64939999999999</v>
      </c>
      <c r="C232" s="24">
        <v>657917.67000000004</v>
      </c>
      <c r="D232" s="24">
        <f t="shared" si="40"/>
        <v>2954.9492161218495</v>
      </c>
      <c r="E232" s="25" t="s">
        <v>440</v>
      </c>
      <c r="F232" s="24">
        <v>148.83999999999997</v>
      </c>
      <c r="G232" s="24">
        <v>514346.54000000004</v>
      </c>
      <c r="H232" s="24">
        <f t="shared" si="41"/>
        <v>3455.7010212308528</v>
      </c>
      <c r="I232" s="25" t="s">
        <v>440</v>
      </c>
      <c r="J232" s="24">
        <v>50.8645</v>
      </c>
      <c r="K232" s="24">
        <v>122249.83</v>
      </c>
      <c r="L232" s="24">
        <f t="shared" si="42"/>
        <v>2403.441103323536</v>
      </c>
      <c r="M232" s="25" t="s">
        <v>440</v>
      </c>
      <c r="N232" s="24">
        <v>48.824999999999996</v>
      </c>
      <c r="O232" s="24">
        <v>96365</v>
      </c>
      <c r="P232" s="24">
        <f t="shared" si="43"/>
        <v>1973.6815156169996</v>
      </c>
      <c r="Q232" s="25" t="s">
        <v>440</v>
      </c>
      <c r="R232" s="24">
        <v>51.66</v>
      </c>
      <c r="S232" s="24">
        <v>109398</v>
      </c>
      <c r="T232" s="24">
        <f t="shared" si="44"/>
        <v>2117.6538908246225</v>
      </c>
      <c r="U232" s="25" t="s">
        <v>440</v>
      </c>
      <c r="V232" s="24">
        <v>81.58</v>
      </c>
      <c r="W232" s="24">
        <v>114212</v>
      </c>
      <c r="X232" s="24">
        <f t="shared" si="45"/>
        <v>1400</v>
      </c>
      <c r="Y232" s="25" t="s">
        <v>440</v>
      </c>
      <c r="Z232" s="24">
        <v>74.74499999999999</v>
      </c>
      <c r="AA232" s="24">
        <v>317657</v>
      </c>
      <c r="AB232" s="24">
        <f t="shared" si="46"/>
        <v>4249.8762459027366</v>
      </c>
      <c r="AC232" s="25" t="s">
        <v>440</v>
      </c>
      <c r="AD232" s="24">
        <v>87.331999999999994</v>
      </c>
      <c r="AE232" s="24">
        <v>398488</v>
      </c>
      <c r="AF232" s="24">
        <f t="shared" si="47"/>
        <v>4562.9093573947694</v>
      </c>
      <c r="AG232" s="25" t="s">
        <v>440</v>
      </c>
      <c r="AH232" s="24" t="s">
        <v>436</v>
      </c>
      <c r="AI232" s="24" t="s">
        <v>436</v>
      </c>
      <c r="AJ232" s="24" t="str">
        <f t="shared" si="48"/>
        <v>-</v>
      </c>
      <c r="AK232" s="24" t="s">
        <v>436</v>
      </c>
      <c r="AL232" s="24" t="s">
        <v>436</v>
      </c>
      <c r="AM232" s="24" t="s">
        <v>436</v>
      </c>
      <c r="AN232" s="24" t="str">
        <f t="shared" si="49"/>
        <v>-</v>
      </c>
      <c r="AO232" s="24" t="s">
        <v>436</v>
      </c>
      <c r="AP232" s="33" t="str">
        <f t="shared" si="50"/>
        <v>///</v>
      </c>
      <c r="AQ232" s="33" t="str">
        <f t="shared" si="51"/>
        <v>///</v>
      </c>
      <c r="AR232" s="33" t="str">
        <f t="shared" si="52"/>
        <v>///</v>
      </c>
      <c r="AT232"/>
    </row>
    <row r="233" spans="1:46" s="22" customFormat="1" x14ac:dyDescent="0.25">
      <c r="A233" s="2" t="s">
        <v>201</v>
      </c>
      <c r="B233" s="24">
        <v>394.20741000000004</v>
      </c>
      <c r="C233" s="24">
        <v>393637.51999999996</v>
      </c>
      <c r="D233" s="24">
        <f t="shared" si="40"/>
        <v>998.55433970660249</v>
      </c>
      <c r="E233" s="25" t="s">
        <v>367</v>
      </c>
      <c r="F233" s="24">
        <v>211.38460999999998</v>
      </c>
      <c r="G233" s="24">
        <v>261633.03999999992</v>
      </c>
      <c r="H233" s="24">
        <f t="shared" si="41"/>
        <v>1237.7109194467844</v>
      </c>
      <c r="I233" s="25" t="s">
        <v>374</v>
      </c>
      <c r="J233" s="24">
        <v>55.954000000000001</v>
      </c>
      <c r="K233" s="24">
        <v>83964.4</v>
      </c>
      <c r="L233" s="24">
        <f t="shared" si="42"/>
        <v>1500.5969188976658</v>
      </c>
      <c r="M233" s="25" t="s">
        <v>367</v>
      </c>
      <c r="N233" s="24">
        <v>11.5</v>
      </c>
      <c r="O233" s="24">
        <v>26846.2</v>
      </c>
      <c r="P233" s="24">
        <f t="shared" si="43"/>
        <v>2334.4521739130437</v>
      </c>
      <c r="Q233" s="25" t="s">
        <v>374</v>
      </c>
      <c r="R233" s="24">
        <v>15.942000000000002</v>
      </c>
      <c r="S233" s="24">
        <v>38541.4</v>
      </c>
      <c r="T233" s="24">
        <f t="shared" si="44"/>
        <v>2417.6013047296447</v>
      </c>
      <c r="U233" s="25" t="s">
        <v>374</v>
      </c>
      <c r="V233" s="24">
        <v>16.5595</v>
      </c>
      <c r="W233" s="24">
        <v>35949.15</v>
      </c>
      <c r="X233" s="24">
        <f t="shared" si="45"/>
        <v>2170.9079380416078</v>
      </c>
      <c r="Y233" s="25" t="s">
        <v>374</v>
      </c>
      <c r="Z233" s="24">
        <v>24.331199999999995</v>
      </c>
      <c r="AA233" s="24">
        <v>39195.15</v>
      </c>
      <c r="AB233" s="24">
        <f t="shared" si="46"/>
        <v>1610.900818701914</v>
      </c>
      <c r="AC233" s="25" t="s">
        <v>370</v>
      </c>
      <c r="AD233" s="24">
        <v>23.685999999999996</v>
      </c>
      <c r="AE233" s="24">
        <v>38695.699999999997</v>
      </c>
      <c r="AF233" s="24">
        <f t="shared" si="47"/>
        <v>1633.6950097103775</v>
      </c>
      <c r="AG233" s="25" t="s">
        <v>370</v>
      </c>
      <c r="AH233" s="24">
        <v>2.16</v>
      </c>
      <c r="AI233" s="24">
        <v>3412.8</v>
      </c>
      <c r="AJ233" s="24">
        <f t="shared" si="48"/>
        <v>1580</v>
      </c>
      <c r="AK233" s="24" t="s">
        <v>369</v>
      </c>
      <c r="AL233" s="24" t="s">
        <v>436</v>
      </c>
      <c r="AM233" s="24" t="s">
        <v>436</v>
      </c>
      <c r="AN233" s="24" t="str">
        <f t="shared" si="49"/>
        <v>-</v>
      </c>
      <c r="AO233" s="24" t="s">
        <v>436</v>
      </c>
      <c r="AP233" s="33" t="str">
        <f t="shared" si="50"/>
        <v>///</v>
      </c>
      <c r="AQ233" s="33" t="str">
        <f t="shared" si="51"/>
        <v>///</v>
      </c>
      <c r="AR233" s="33" t="str">
        <f t="shared" si="52"/>
        <v>///</v>
      </c>
      <c r="AT233"/>
    </row>
    <row r="234" spans="1:46" s="22" customFormat="1" x14ac:dyDescent="0.25">
      <c r="A234" s="2" t="s">
        <v>202</v>
      </c>
      <c r="B234" s="24">
        <v>15863.364800000001</v>
      </c>
      <c r="C234" s="24">
        <v>13065201.950000007</v>
      </c>
      <c r="D234" s="24">
        <f t="shared" si="40"/>
        <v>823.60849130822521</v>
      </c>
      <c r="E234" s="25" t="s">
        <v>378</v>
      </c>
      <c r="F234" s="24">
        <v>52828.040799999988</v>
      </c>
      <c r="G234" s="24">
        <v>55518433.539999992</v>
      </c>
      <c r="H234" s="24">
        <f t="shared" si="41"/>
        <v>1050.9273616673668</v>
      </c>
      <c r="I234" s="25" t="s">
        <v>371</v>
      </c>
      <c r="J234" s="24">
        <v>85860.918819999992</v>
      </c>
      <c r="K234" s="24">
        <v>83517149.220000014</v>
      </c>
      <c r="L234" s="24">
        <f t="shared" si="42"/>
        <v>972.7027193255002</v>
      </c>
      <c r="M234" s="25" t="s">
        <v>378</v>
      </c>
      <c r="N234" s="24">
        <v>66199.558689999976</v>
      </c>
      <c r="O234" s="24">
        <v>49825297.150000013</v>
      </c>
      <c r="P234" s="24">
        <f t="shared" si="43"/>
        <v>752.65301062386936</v>
      </c>
      <c r="Q234" s="25" t="s">
        <v>371</v>
      </c>
      <c r="R234" s="24">
        <v>43733.7808</v>
      </c>
      <c r="S234" s="24">
        <v>26771347.52</v>
      </c>
      <c r="T234" s="24">
        <f t="shared" si="44"/>
        <v>612.14345136151599</v>
      </c>
      <c r="U234" s="25" t="s">
        <v>403</v>
      </c>
      <c r="V234" s="24">
        <v>64448.450199999999</v>
      </c>
      <c r="W234" s="24">
        <v>38073218.010000013</v>
      </c>
      <c r="X234" s="24">
        <f t="shared" si="45"/>
        <v>590.75459366127643</v>
      </c>
      <c r="Y234" s="25" t="s">
        <v>389</v>
      </c>
      <c r="Z234" s="24">
        <v>128070.25193</v>
      </c>
      <c r="AA234" s="24">
        <v>103454155.5400001</v>
      </c>
      <c r="AB234" s="24">
        <f t="shared" si="46"/>
        <v>807.79223887640637</v>
      </c>
      <c r="AC234" s="25" t="s">
        <v>389</v>
      </c>
      <c r="AD234" s="24">
        <v>167073.94944999993</v>
      </c>
      <c r="AE234" s="24">
        <v>177795559.99999985</v>
      </c>
      <c r="AF234" s="24">
        <f t="shared" si="47"/>
        <v>1064.1728443320756</v>
      </c>
      <c r="AG234" s="25" t="s">
        <v>371</v>
      </c>
      <c r="AH234" s="24">
        <v>140484.46427999996</v>
      </c>
      <c r="AI234" s="24">
        <v>120891568.55000004</v>
      </c>
      <c r="AJ234" s="24">
        <f t="shared" si="48"/>
        <v>860.53336338351789</v>
      </c>
      <c r="AK234" s="24" t="s">
        <v>440</v>
      </c>
      <c r="AL234" s="24">
        <v>106752.18737000003</v>
      </c>
      <c r="AM234" s="24">
        <v>50202256.449999988</v>
      </c>
      <c r="AN234" s="24">
        <f t="shared" si="49"/>
        <v>470.26911285667995</v>
      </c>
      <c r="AO234" s="24" t="s">
        <v>389</v>
      </c>
      <c r="AP234" s="33">
        <f t="shared" si="50"/>
        <v>-0.24011393062486996</v>
      </c>
      <c r="AQ234" s="33">
        <f t="shared" si="51"/>
        <v>-0.58473318650641359</v>
      </c>
      <c r="AR234" s="33">
        <f t="shared" si="52"/>
        <v>-0.45351437507589931</v>
      </c>
      <c r="AT234"/>
    </row>
    <row r="235" spans="1:46" s="22" customFormat="1" x14ac:dyDescent="0.25">
      <c r="A235" s="2" t="s">
        <v>203</v>
      </c>
      <c r="B235" s="24">
        <v>23.214750000000002</v>
      </c>
      <c r="C235" s="24">
        <v>268096.42</v>
      </c>
      <c r="D235" s="24">
        <f t="shared" si="40"/>
        <v>11548.537890780644</v>
      </c>
      <c r="E235" s="25" t="s">
        <v>381</v>
      </c>
      <c r="F235" s="24">
        <v>20.285600000000002</v>
      </c>
      <c r="G235" s="24">
        <v>368936.81999999995</v>
      </c>
      <c r="H235" s="24">
        <f t="shared" si="41"/>
        <v>18187.128800725633</v>
      </c>
      <c r="I235" s="25" t="s">
        <v>381</v>
      </c>
      <c r="J235" s="24">
        <v>31.711099999999998</v>
      </c>
      <c r="K235" s="24">
        <v>744290.35</v>
      </c>
      <c r="L235" s="24">
        <f t="shared" si="42"/>
        <v>23470.972309380628</v>
      </c>
      <c r="M235" s="25" t="s">
        <v>381</v>
      </c>
      <c r="N235" s="24">
        <v>28.876289999999997</v>
      </c>
      <c r="O235" s="24">
        <v>391946.49</v>
      </c>
      <c r="P235" s="24">
        <f t="shared" si="43"/>
        <v>13573.298024088275</v>
      </c>
      <c r="Q235" s="25" t="s">
        <v>381</v>
      </c>
      <c r="R235" s="24">
        <v>31.3294</v>
      </c>
      <c r="S235" s="24">
        <v>669998.2300000001</v>
      </c>
      <c r="T235" s="24">
        <f t="shared" si="44"/>
        <v>21385.606810216606</v>
      </c>
      <c r="U235" s="25" t="s">
        <v>381</v>
      </c>
      <c r="V235" s="24">
        <v>35.258600000000001</v>
      </c>
      <c r="W235" s="24">
        <v>804245.51</v>
      </c>
      <c r="X235" s="24">
        <f t="shared" si="45"/>
        <v>22809.910489923026</v>
      </c>
      <c r="Y235" s="25" t="s">
        <v>381</v>
      </c>
      <c r="Z235" s="24">
        <v>27.936399999999995</v>
      </c>
      <c r="AA235" s="24">
        <v>566465.20000000007</v>
      </c>
      <c r="AB235" s="24">
        <f t="shared" si="46"/>
        <v>20276.957660972788</v>
      </c>
      <c r="AC235" s="25" t="s">
        <v>381</v>
      </c>
      <c r="AD235" s="24">
        <v>18.065049999999999</v>
      </c>
      <c r="AE235" s="24">
        <v>351537.21999999991</v>
      </c>
      <c r="AF235" s="24">
        <f t="shared" si="47"/>
        <v>19459.521008798754</v>
      </c>
      <c r="AG235" s="25" t="s">
        <v>381</v>
      </c>
      <c r="AH235" s="24">
        <v>7.456640000000001</v>
      </c>
      <c r="AI235" s="24">
        <v>608584</v>
      </c>
      <c r="AJ235" s="24">
        <f t="shared" si="48"/>
        <v>81616.384859668688</v>
      </c>
      <c r="AK235" s="24" t="s">
        <v>381</v>
      </c>
      <c r="AL235" s="24">
        <v>1.304</v>
      </c>
      <c r="AM235" s="24">
        <v>84927.41</v>
      </c>
      <c r="AN235" s="24">
        <f t="shared" si="49"/>
        <v>65128.38190184049</v>
      </c>
      <c r="AO235" s="24" t="s">
        <v>468</v>
      </c>
      <c r="AP235" s="33">
        <f t="shared" si="50"/>
        <v>-0.82512230709810319</v>
      </c>
      <c r="AQ235" s="33">
        <f t="shared" si="51"/>
        <v>-0.8604508005468432</v>
      </c>
      <c r="AR235" s="33">
        <f t="shared" si="52"/>
        <v>-0.20201829554418138</v>
      </c>
      <c r="AT235"/>
    </row>
    <row r="236" spans="1:46" s="22" customFormat="1" x14ac:dyDescent="0.25">
      <c r="A236" s="2" t="s">
        <v>204</v>
      </c>
      <c r="B236" s="24">
        <v>282.64749899999998</v>
      </c>
      <c r="C236" s="24">
        <v>243425.62000000002</v>
      </c>
      <c r="D236" s="24">
        <f t="shared" si="40"/>
        <v>861.23394284836763</v>
      </c>
      <c r="E236" s="25" t="s">
        <v>369</v>
      </c>
      <c r="F236" s="24">
        <v>394.19526999999999</v>
      </c>
      <c r="G236" s="24">
        <v>237425.31</v>
      </c>
      <c r="H236" s="24">
        <f t="shared" si="41"/>
        <v>602.30380237692862</v>
      </c>
      <c r="I236" s="25" t="s">
        <v>369</v>
      </c>
      <c r="J236" s="24">
        <v>115.737335</v>
      </c>
      <c r="K236" s="24">
        <v>45364</v>
      </c>
      <c r="L236" s="24">
        <f t="shared" si="42"/>
        <v>391.95649355499677</v>
      </c>
      <c r="M236" s="25" t="s">
        <v>369</v>
      </c>
      <c r="N236" s="24">
        <v>77</v>
      </c>
      <c r="O236" s="24">
        <v>23120</v>
      </c>
      <c r="P236" s="24">
        <f t="shared" si="43"/>
        <v>300.25974025974028</v>
      </c>
      <c r="Q236" s="25" t="s">
        <v>367</v>
      </c>
      <c r="R236" s="24">
        <v>83.846000000000004</v>
      </c>
      <c r="S236" s="24">
        <v>50475.31</v>
      </c>
      <c r="T236" s="24">
        <f t="shared" si="44"/>
        <v>602.00021467929298</v>
      </c>
      <c r="U236" s="25" t="s">
        <v>369</v>
      </c>
      <c r="V236" s="24">
        <v>165.86399999999998</v>
      </c>
      <c r="W236" s="24">
        <v>138541.12</v>
      </c>
      <c r="X236" s="24">
        <f t="shared" si="45"/>
        <v>835.26937732117892</v>
      </c>
      <c r="Y236" s="25" t="s">
        <v>369</v>
      </c>
      <c r="Z236" s="24">
        <v>216.03100000000001</v>
      </c>
      <c r="AA236" s="24">
        <v>123243</v>
      </c>
      <c r="AB236" s="24">
        <f t="shared" si="46"/>
        <v>570.48756891372068</v>
      </c>
      <c r="AC236" s="25" t="s">
        <v>369</v>
      </c>
      <c r="AD236" s="24">
        <v>417.18099999999998</v>
      </c>
      <c r="AE236" s="24">
        <v>140065.73000000001</v>
      </c>
      <c r="AF236" s="24">
        <f t="shared" si="47"/>
        <v>335.74331045757123</v>
      </c>
      <c r="AG236" s="25" t="s">
        <v>370</v>
      </c>
      <c r="AH236" s="24">
        <v>90.654999999999987</v>
      </c>
      <c r="AI236" s="24">
        <v>45072</v>
      </c>
      <c r="AJ236" s="24">
        <f t="shared" si="48"/>
        <v>497.18162263526563</v>
      </c>
      <c r="AK236" s="24" t="s">
        <v>369</v>
      </c>
      <c r="AL236" s="24">
        <v>1348.845</v>
      </c>
      <c r="AM236" s="24">
        <v>249710.78</v>
      </c>
      <c r="AN236" s="24">
        <f t="shared" si="49"/>
        <v>185.12933658055596</v>
      </c>
      <c r="AO236" s="24" t="s">
        <v>468</v>
      </c>
      <c r="AP236" s="33">
        <f t="shared" si="50"/>
        <v>13.878881473719048</v>
      </c>
      <c r="AQ236" s="33">
        <f t="shared" si="51"/>
        <v>4.5402640220092296</v>
      </c>
      <c r="AR236" s="33">
        <f t="shared" si="52"/>
        <v>-0.62764243859357705</v>
      </c>
      <c r="AT236"/>
    </row>
    <row r="237" spans="1:46" s="22" customFormat="1" x14ac:dyDescent="0.25">
      <c r="A237" s="2" t="s">
        <v>205</v>
      </c>
      <c r="B237" s="24">
        <v>2848.2180000000003</v>
      </c>
      <c r="C237" s="24">
        <v>2315173.2899999996</v>
      </c>
      <c r="D237" s="24">
        <f t="shared" si="40"/>
        <v>812.84975026490224</v>
      </c>
      <c r="E237" s="25" t="s">
        <v>377</v>
      </c>
      <c r="F237" s="24">
        <v>13433.531999999999</v>
      </c>
      <c r="G237" s="24">
        <v>12728618.65</v>
      </c>
      <c r="H237" s="24">
        <f t="shared" si="41"/>
        <v>947.52583683874059</v>
      </c>
      <c r="I237" s="25" t="s">
        <v>376</v>
      </c>
      <c r="J237" s="24">
        <v>8418.43</v>
      </c>
      <c r="K237" s="24">
        <v>5764400.4800000004</v>
      </c>
      <c r="L237" s="24">
        <f t="shared" si="42"/>
        <v>684.73580940864269</v>
      </c>
      <c r="M237" s="25" t="s">
        <v>370</v>
      </c>
      <c r="N237" s="24">
        <v>114</v>
      </c>
      <c r="O237" s="24">
        <v>115492</v>
      </c>
      <c r="P237" s="24">
        <f t="shared" si="43"/>
        <v>1013.0877192982456</v>
      </c>
      <c r="Q237" s="25" t="s">
        <v>449</v>
      </c>
      <c r="R237" s="24">
        <v>32.159999999999997</v>
      </c>
      <c r="S237" s="24">
        <v>82029.600000000006</v>
      </c>
      <c r="T237" s="24">
        <f t="shared" si="44"/>
        <v>2550.6716417910452</v>
      </c>
      <c r="U237" s="25" t="s">
        <v>369</v>
      </c>
      <c r="V237" s="24">
        <v>151.47999999999999</v>
      </c>
      <c r="W237" s="24">
        <v>156548.75</v>
      </c>
      <c r="X237" s="24">
        <f t="shared" si="45"/>
        <v>1033.4615130710326</v>
      </c>
      <c r="Y237" s="25" t="s">
        <v>365</v>
      </c>
      <c r="Z237" s="24">
        <v>6174.4019999999991</v>
      </c>
      <c r="AA237" s="24">
        <v>6889840.830000001</v>
      </c>
      <c r="AB237" s="24">
        <f t="shared" si="46"/>
        <v>1115.8717605364864</v>
      </c>
      <c r="AC237" s="25" t="s">
        <v>403</v>
      </c>
      <c r="AD237" s="24">
        <v>2471.12</v>
      </c>
      <c r="AE237" s="24">
        <v>2746956.92</v>
      </c>
      <c r="AF237" s="24">
        <f t="shared" si="47"/>
        <v>1111.6242513516138</v>
      </c>
      <c r="AG237" s="25" t="s">
        <v>365</v>
      </c>
      <c r="AH237" s="24">
        <v>289.33</v>
      </c>
      <c r="AI237" s="24">
        <v>309033.65000000002</v>
      </c>
      <c r="AJ237" s="24">
        <f t="shared" si="48"/>
        <v>1068.1009573843019</v>
      </c>
      <c r="AK237" s="24" t="s">
        <v>468</v>
      </c>
      <c r="AL237" s="24" t="s">
        <v>436</v>
      </c>
      <c r="AM237" s="24" t="s">
        <v>436</v>
      </c>
      <c r="AN237" s="24" t="str">
        <f t="shared" si="49"/>
        <v>-</v>
      </c>
      <c r="AO237" s="24" t="s">
        <v>436</v>
      </c>
      <c r="AP237" s="33" t="str">
        <f t="shared" si="50"/>
        <v>///</v>
      </c>
      <c r="AQ237" s="33" t="str">
        <f t="shared" si="51"/>
        <v>///</v>
      </c>
      <c r="AR237" s="33" t="str">
        <f t="shared" si="52"/>
        <v>///</v>
      </c>
      <c r="AT237"/>
    </row>
    <row r="238" spans="1:46" s="22" customFormat="1" x14ac:dyDescent="0.25">
      <c r="A238" s="2" t="s">
        <v>206</v>
      </c>
      <c r="B238" s="24">
        <v>2206.5986999999996</v>
      </c>
      <c r="C238" s="24">
        <v>1957849.52</v>
      </c>
      <c r="D238" s="24">
        <f t="shared" si="40"/>
        <v>887.27031335602635</v>
      </c>
      <c r="E238" s="25" t="s">
        <v>367</v>
      </c>
      <c r="F238" s="24">
        <v>2204.1331999999998</v>
      </c>
      <c r="G238" s="24">
        <v>2245081.2400000002</v>
      </c>
      <c r="H238" s="24">
        <f t="shared" si="41"/>
        <v>1018.577842754694</v>
      </c>
      <c r="I238" s="25" t="s">
        <v>367</v>
      </c>
      <c r="J238" s="24">
        <v>1046.9511</v>
      </c>
      <c r="K238" s="24">
        <v>958418.44000000018</v>
      </c>
      <c r="L238" s="24">
        <f t="shared" si="42"/>
        <v>915.4376360080239</v>
      </c>
      <c r="M238" s="25" t="s">
        <v>374</v>
      </c>
      <c r="N238" s="24">
        <v>1072.8657600000001</v>
      </c>
      <c r="O238" s="24">
        <v>446572.60000000003</v>
      </c>
      <c r="P238" s="24">
        <f t="shared" si="43"/>
        <v>416.24275529121184</v>
      </c>
      <c r="Q238" s="25" t="s">
        <v>374</v>
      </c>
      <c r="R238" s="24">
        <v>1355.6453599999998</v>
      </c>
      <c r="S238" s="24">
        <v>570410.61</v>
      </c>
      <c r="T238" s="24">
        <f t="shared" si="44"/>
        <v>420.76683683703243</v>
      </c>
      <c r="U238" s="25" t="s">
        <v>374</v>
      </c>
      <c r="V238" s="24">
        <v>1510.6149999999998</v>
      </c>
      <c r="W238" s="24">
        <v>727923.45000000007</v>
      </c>
      <c r="X238" s="24">
        <f t="shared" si="45"/>
        <v>481.87225070583844</v>
      </c>
      <c r="Y238" s="25" t="s">
        <v>374</v>
      </c>
      <c r="Z238" s="24">
        <v>1653.5074000000002</v>
      </c>
      <c r="AA238" s="24">
        <v>962377.08</v>
      </c>
      <c r="AB238" s="24">
        <f t="shared" si="46"/>
        <v>582.02163473837481</v>
      </c>
      <c r="AC238" s="25" t="s">
        <v>374</v>
      </c>
      <c r="AD238" s="24">
        <v>1399.9045999999998</v>
      </c>
      <c r="AE238" s="24">
        <v>1018528.82</v>
      </c>
      <c r="AF238" s="24">
        <f t="shared" si="47"/>
        <v>727.57016442406155</v>
      </c>
      <c r="AG238" s="25" t="s">
        <v>374</v>
      </c>
      <c r="AH238" s="24">
        <v>1531.1039999999998</v>
      </c>
      <c r="AI238" s="24">
        <v>1038300.9599999998</v>
      </c>
      <c r="AJ238" s="24">
        <f t="shared" si="48"/>
        <v>678.13875478086402</v>
      </c>
      <c r="AK238" s="24" t="s">
        <v>374</v>
      </c>
      <c r="AL238" s="24">
        <v>1331.6128000000001</v>
      </c>
      <c r="AM238" s="24">
        <v>705784.8</v>
      </c>
      <c r="AN238" s="24">
        <f t="shared" si="49"/>
        <v>530.02254108701868</v>
      </c>
      <c r="AO238" s="24" t="s">
        <v>374</v>
      </c>
      <c r="AP238" s="33">
        <f t="shared" si="50"/>
        <v>-0.13029239032750206</v>
      </c>
      <c r="AQ238" s="33">
        <f t="shared" si="51"/>
        <v>-0.3202502673213361</v>
      </c>
      <c r="AR238" s="33">
        <f t="shared" si="52"/>
        <v>-0.21841579271149025</v>
      </c>
      <c r="AT238"/>
    </row>
    <row r="239" spans="1:46" s="22" customFormat="1" x14ac:dyDescent="0.25">
      <c r="A239" s="2" t="s">
        <v>348</v>
      </c>
      <c r="B239" s="24" t="s">
        <v>436</v>
      </c>
      <c r="C239" s="24" t="s">
        <v>436</v>
      </c>
      <c r="D239" s="24" t="str">
        <f t="shared" si="40"/>
        <v>-</v>
      </c>
      <c r="E239" s="25" t="s">
        <v>436</v>
      </c>
      <c r="F239" s="24" t="s">
        <v>436</v>
      </c>
      <c r="G239" s="24" t="s">
        <v>436</v>
      </c>
      <c r="H239" s="24" t="str">
        <f t="shared" si="41"/>
        <v>-</v>
      </c>
      <c r="I239" s="25" t="s">
        <v>436</v>
      </c>
      <c r="J239" s="24" t="s">
        <v>436</v>
      </c>
      <c r="K239" s="24" t="s">
        <v>436</v>
      </c>
      <c r="L239" s="24" t="str">
        <f t="shared" si="42"/>
        <v>-</v>
      </c>
      <c r="M239" s="25" t="s">
        <v>436</v>
      </c>
      <c r="N239" s="24" t="s">
        <v>436</v>
      </c>
      <c r="O239" s="24" t="s">
        <v>436</v>
      </c>
      <c r="P239" s="24" t="str">
        <f t="shared" si="43"/>
        <v>-</v>
      </c>
      <c r="Q239" s="25" t="s">
        <v>436</v>
      </c>
      <c r="R239" s="24" t="s">
        <v>436</v>
      </c>
      <c r="S239" s="24" t="s">
        <v>436</v>
      </c>
      <c r="T239" s="24" t="str">
        <f t="shared" si="44"/>
        <v>-</v>
      </c>
      <c r="U239" s="25" t="s">
        <v>436</v>
      </c>
      <c r="V239" s="24" t="s">
        <v>436</v>
      </c>
      <c r="W239" s="24" t="s">
        <v>436</v>
      </c>
      <c r="X239" s="24" t="str">
        <f t="shared" si="45"/>
        <v>-</v>
      </c>
      <c r="Y239" s="25" t="s">
        <v>436</v>
      </c>
      <c r="Z239" s="24" t="s">
        <v>436</v>
      </c>
      <c r="AA239" s="24" t="s">
        <v>436</v>
      </c>
      <c r="AB239" s="24" t="str">
        <f t="shared" si="46"/>
        <v>-</v>
      </c>
      <c r="AC239" s="25" t="s">
        <v>436</v>
      </c>
      <c r="AD239" s="24">
        <v>1.52</v>
      </c>
      <c r="AE239" s="24">
        <v>1664</v>
      </c>
      <c r="AF239" s="24">
        <f t="shared" si="47"/>
        <v>1094.7368421052631</v>
      </c>
      <c r="AG239" s="25" t="s">
        <v>374</v>
      </c>
      <c r="AH239" s="24" t="s">
        <v>436</v>
      </c>
      <c r="AI239" s="24" t="s">
        <v>436</v>
      </c>
      <c r="AJ239" s="24" t="str">
        <f t="shared" si="48"/>
        <v>-</v>
      </c>
      <c r="AK239" s="24" t="s">
        <v>436</v>
      </c>
      <c r="AL239" s="24" t="s">
        <v>436</v>
      </c>
      <c r="AM239" s="24" t="s">
        <v>436</v>
      </c>
      <c r="AN239" s="24" t="str">
        <f t="shared" si="49"/>
        <v>-</v>
      </c>
      <c r="AO239" s="24" t="s">
        <v>436</v>
      </c>
      <c r="AP239" s="33" t="str">
        <f t="shared" si="50"/>
        <v>///</v>
      </c>
      <c r="AQ239" s="33" t="str">
        <f t="shared" si="51"/>
        <v>///</v>
      </c>
      <c r="AR239" s="33" t="str">
        <f t="shared" si="52"/>
        <v>///</v>
      </c>
      <c r="AT239"/>
    </row>
    <row r="240" spans="1:46" s="22" customFormat="1" x14ac:dyDescent="0.25">
      <c r="A240" s="2" t="s">
        <v>207</v>
      </c>
      <c r="B240" s="24">
        <v>21481.39527999999</v>
      </c>
      <c r="C240" s="24">
        <v>13100342.430000005</v>
      </c>
      <c r="D240" s="24">
        <f t="shared" si="40"/>
        <v>609.84597412054188</v>
      </c>
      <c r="E240" s="25" t="s">
        <v>370</v>
      </c>
      <c r="F240" s="24">
        <v>18086.809529999995</v>
      </c>
      <c r="G240" s="24">
        <v>13702915.879999993</v>
      </c>
      <c r="H240" s="24">
        <f t="shared" si="41"/>
        <v>757.6192947280955</v>
      </c>
      <c r="I240" s="25" t="s">
        <v>387</v>
      </c>
      <c r="J240" s="24">
        <v>1116.7658199999998</v>
      </c>
      <c r="K240" s="24">
        <v>4635962.0999999996</v>
      </c>
      <c r="L240" s="24">
        <f t="shared" si="42"/>
        <v>4151.2392454847877</v>
      </c>
      <c r="M240" s="25" t="s">
        <v>370</v>
      </c>
      <c r="N240" s="24">
        <v>846.97479999999985</v>
      </c>
      <c r="O240" s="24">
        <v>3882710.1300000004</v>
      </c>
      <c r="P240" s="24">
        <f t="shared" si="43"/>
        <v>4584.2097427219805</v>
      </c>
      <c r="Q240" s="25" t="s">
        <v>441</v>
      </c>
      <c r="R240" s="24">
        <v>648.54002000000025</v>
      </c>
      <c r="S240" s="24">
        <v>3465816.8800000008</v>
      </c>
      <c r="T240" s="24">
        <f t="shared" si="44"/>
        <v>5344.029316802993</v>
      </c>
      <c r="U240" s="25" t="s">
        <v>441</v>
      </c>
      <c r="V240" s="24">
        <v>687.77085</v>
      </c>
      <c r="W240" s="24">
        <v>2669794.04</v>
      </c>
      <c r="X240" s="24">
        <f t="shared" si="45"/>
        <v>3881.807494458365</v>
      </c>
      <c r="Y240" s="25" t="s">
        <v>441</v>
      </c>
      <c r="Z240" s="24">
        <v>1869.9862109999997</v>
      </c>
      <c r="AA240" s="24">
        <v>2630295.04</v>
      </c>
      <c r="AB240" s="24">
        <f t="shared" si="46"/>
        <v>1406.5852595744091</v>
      </c>
      <c r="AC240" s="25" t="s">
        <v>441</v>
      </c>
      <c r="AD240" s="24">
        <v>1784.9004600000001</v>
      </c>
      <c r="AE240" s="24">
        <v>3570374.9000000004</v>
      </c>
      <c r="AF240" s="24">
        <f t="shared" si="47"/>
        <v>2000.3215753555244</v>
      </c>
      <c r="AG240" s="25" t="s">
        <v>441</v>
      </c>
      <c r="AH240" s="24">
        <v>1222.9060400000003</v>
      </c>
      <c r="AI240" s="24">
        <v>3066424.7900000005</v>
      </c>
      <c r="AJ240" s="24">
        <f t="shared" si="48"/>
        <v>2507.4901012018877</v>
      </c>
      <c r="AK240" s="24" t="s">
        <v>468</v>
      </c>
      <c r="AL240" s="24">
        <v>675.77639999999997</v>
      </c>
      <c r="AM240" s="24">
        <v>1382659.4700000002</v>
      </c>
      <c r="AN240" s="24">
        <f t="shared" si="49"/>
        <v>2046.0310096653275</v>
      </c>
      <c r="AO240" s="24" t="s">
        <v>468</v>
      </c>
      <c r="AP240" s="33">
        <f t="shared" si="50"/>
        <v>-0.44740120835448671</v>
      </c>
      <c r="AQ240" s="33">
        <f t="shared" si="51"/>
        <v>-0.54909721754499641</v>
      </c>
      <c r="AR240" s="33">
        <f t="shared" si="52"/>
        <v>-0.18403226848846743</v>
      </c>
      <c r="AT240"/>
    </row>
    <row r="241" spans="1:46" s="22" customFormat="1" x14ac:dyDescent="0.25">
      <c r="A241" s="2" t="s">
        <v>208</v>
      </c>
      <c r="B241" s="24">
        <v>29152.416132000002</v>
      </c>
      <c r="C241" s="24">
        <v>6932143.9799999995</v>
      </c>
      <c r="D241" s="24">
        <f t="shared" si="40"/>
        <v>237.78968949303413</v>
      </c>
      <c r="E241" s="25" t="s">
        <v>370</v>
      </c>
      <c r="F241" s="24">
        <v>18028.370000000003</v>
      </c>
      <c r="G241" s="24">
        <v>2794148.5</v>
      </c>
      <c r="H241" s="24">
        <f t="shared" si="41"/>
        <v>154.98619675544708</v>
      </c>
      <c r="I241" s="25" t="s">
        <v>369</v>
      </c>
      <c r="J241" s="24">
        <v>13732.095864000003</v>
      </c>
      <c r="K241" s="24">
        <v>2124533.2999999998</v>
      </c>
      <c r="L241" s="24">
        <f t="shared" si="42"/>
        <v>154.71296741888222</v>
      </c>
      <c r="M241" s="25" t="s">
        <v>369</v>
      </c>
      <c r="N241" s="24">
        <v>44651.963000000003</v>
      </c>
      <c r="O241" s="24">
        <v>9026043.5800000001</v>
      </c>
      <c r="P241" s="24">
        <f t="shared" si="43"/>
        <v>202.14214501611048</v>
      </c>
      <c r="Q241" s="25" t="s">
        <v>370</v>
      </c>
      <c r="R241" s="24">
        <v>13804.145</v>
      </c>
      <c r="S241" s="24">
        <v>2624044.2999999998</v>
      </c>
      <c r="T241" s="24">
        <f t="shared" si="44"/>
        <v>190.09104149514511</v>
      </c>
      <c r="U241" s="25" t="s">
        <v>369</v>
      </c>
      <c r="V241" s="24">
        <v>29930.167999999998</v>
      </c>
      <c r="W241" s="24">
        <v>5291761.6400000006</v>
      </c>
      <c r="X241" s="24">
        <f t="shared" si="45"/>
        <v>176.8036063145386</v>
      </c>
      <c r="Y241" s="25" t="s">
        <v>369</v>
      </c>
      <c r="Z241" s="24">
        <v>74937.009999999995</v>
      </c>
      <c r="AA241" s="24">
        <v>18699657.279999997</v>
      </c>
      <c r="AB241" s="24">
        <f t="shared" si="46"/>
        <v>249.5383426693966</v>
      </c>
      <c r="AC241" s="25" t="s">
        <v>370</v>
      </c>
      <c r="AD241" s="24">
        <v>42806.465400000001</v>
      </c>
      <c r="AE241" s="24">
        <v>5762626.5</v>
      </c>
      <c r="AF241" s="24">
        <f t="shared" si="47"/>
        <v>134.62047020588622</v>
      </c>
      <c r="AG241" s="25" t="s">
        <v>369</v>
      </c>
      <c r="AH241" s="24">
        <v>40874.169200000004</v>
      </c>
      <c r="AI241" s="24">
        <v>3478963.21</v>
      </c>
      <c r="AJ241" s="24">
        <f t="shared" si="48"/>
        <v>85.113979760107256</v>
      </c>
      <c r="AK241" s="24" t="s">
        <v>369</v>
      </c>
      <c r="AL241" s="24">
        <v>60930.614740000005</v>
      </c>
      <c r="AM241" s="24">
        <v>7712235.9499999993</v>
      </c>
      <c r="AN241" s="24">
        <f t="shared" si="49"/>
        <v>126.57407089866493</v>
      </c>
      <c r="AO241" s="24" t="s">
        <v>370</v>
      </c>
      <c r="AP241" s="33">
        <f t="shared" si="50"/>
        <v>0.49068754013965377</v>
      </c>
      <c r="AQ241" s="33">
        <f t="shared" si="51"/>
        <v>1.2168202089150575</v>
      </c>
      <c r="AR241" s="33">
        <f t="shared" si="52"/>
        <v>0.48711259014573693</v>
      </c>
      <c r="AT241"/>
    </row>
    <row r="242" spans="1:46" s="22" customFormat="1" x14ac:dyDescent="0.25">
      <c r="A242" s="2" t="s">
        <v>349</v>
      </c>
      <c r="B242" s="24" t="s">
        <v>436</v>
      </c>
      <c r="C242" s="24" t="s">
        <v>436</v>
      </c>
      <c r="D242" s="24" t="str">
        <f t="shared" si="40"/>
        <v>-</v>
      </c>
      <c r="E242" s="25" t="s">
        <v>436</v>
      </c>
      <c r="F242" s="24">
        <v>2.16</v>
      </c>
      <c r="G242" s="24">
        <v>2851.2</v>
      </c>
      <c r="H242" s="24">
        <f t="shared" si="41"/>
        <v>1319.9999999999998</v>
      </c>
      <c r="I242" s="25" t="s">
        <v>367</v>
      </c>
      <c r="J242" s="24" t="s">
        <v>436</v>
      </c>
      <c r="K242" s="24" t="s">
        <v>436</v>
      </c>
      <c r="L242" s="24" t="str">
        <f t="shared" si="42"/>
        <v>-</v>
      </c>
      <c r="M242" s="25" t="s">
        <v>436</v>
      </c>
      <c r="N242" s="24" t="s">
        <v>436</v>
      </c>
      <c r="O242" s="24" t="s">
        <v>436</v>
      </c>
      <c r="P242" s="24" t="str">
        <f t="shared" si="43"/>
        <v>-</v>
      </c>
      <c r="Q242" s="25" t="s">
        <v>436</v>
      </c>
      <c r="R242" s="24" t="s">
        <v>436</v>
      </c>
      <c r="S242" s="24" t="s">
        <v>436</v>
      </c>
      <c r="T242" s="24" t="str">
        <f t="shared" si="44"/>
        <v>-</v>
      </c>
      <c r="U242" s="25" t="s">
        <v>436</v>
      </c>
      <c r="V242" s="24" t="s">
        <v>436</v>
      </c>
      <c r="W242" s="24" t="s">
        <v>436</v>
      </c>
      <c r="X242" s="24" t="str">
        <f t="shared" si="45"/>
        <v>-</v>
      </c>
      <c r="Y242" s="25" t="s">
        <v>436</v>
      </c>
      <c r="Z242" s="24" t="s">
        <v>436</v>
      </c>
      <c r="AA242" s="24" t="s">
        <v>436</v>
      </c>
      <c r="AB242" s="24" t="str">
        <f t="shared" si="46"/>
        <v>-</v>
      </c>
      <c r="AC242" s="25" t="s">
        <v>436</v>
      </c>
      <c r="AD242" s="24" t="s">
        <v>436</v>
      </c>
      <c r="AE242" s="24" t="s">
        <v>436</v>
      </c>
      <c r="AF242" s="24" t="str">
        <f t="shared" si="47"/>
        <v>-</v>
      </c>
      <c r="AG242" s="25" t="s">
        <v>436</v>
      </c>
      <c r="AH242" s="24" t="s">
        <v>436</v>
      </c>
      <c r="AI242" s="24" t="s">
        <v>436</v>
      </c>
      <c r="AJ242" s="24" t="str">
        <f t="shared" si="48"/>
        <v>-</v>
      </c>
      <c r="AK242" s="24" t="s">
        <v>436</v>
      </c>
      <c r="AL242" s="24" t="s">
        <v>436</v>
      </c>
      <c r="AM242" s="24" t="s">
        <v>436</v>
      </c>
      <c r="AN242" s="24" t="str">
        <f t="shared" si="49"/>
        <v>-</v>
      </c>
      <c r="AO242" s="24" t="s">
        <v>436</v>
      </c>
      <c r="AP242" s="33" t="str">
        <f t="shared" si="50"/>
        <v>///</v>
      </c>
      <c r="AQ242" s="33" t="str">
        <f t="shared" si="51"/>
        <v>///</v>
      </c>
      <c r="AR242" s="33" t="str">
        <f t="shared" si="52"/>
        <v>///</v>
      </c>
      <c r="AT242"/>
    </row>
    <row r="243" spans="1:46" s="22" customFormat="1" x14ac:dyDescent="0.25">
      <c r="A243" s="2" t="s">
        <v>209</v>
      </c>
      <c r="B243" s="24">
        <v>245.55724499999999</v>
      </c>
      <c r="C243" s="24">
        <v>141889.20000000001</v>
      </c>
      <c r="D243" s="24">
        <f t="shared" si="40"/>
        <v>577.82534577629758</v>
      </c>
      <c r="E243" s="25" t="s">
        <v>369</v>
      </c>
      <c r="F243" s="24">
        <v>414.55</v>
      </c>
      <c r="G243" s="24">
        <v>160323</v>
      </c>
      <c r="H243" s="24">
        <f t="shared" si="41"/>
        <v>386.73983837896515</v>
      </c>
      <c r="I243" s="25" t="s">
        <v>369</v>
      </c>
      <c r="J243" s="24">
        <v>334.54093899999998</v>
      </c>
      <c r="K243" s="24">
        <v>109080</v>
      </c>
      <c r="L243" s="24">
        <f t="shared" si="42"/>
        <v>326.05874882176977</v>
      </c>
      <c r="M243" s="25" t="s">
        <v>369</v>
      </c>
      <c r="N243" s="24">
        <v>7.9700000000000006</v>
      </c>
      <c r="O243" s="24">
        <v>7816</v>
      </c>
      <c r="P243" s="24">
        <f t="shared" si="43"/>
        <v>980.6775407779171</v>
      </c>
      <c r="Q243" s="25" t="s">
        <v>374</v>
      </c>
      <c r="R243" s="24">
        <v>59.43</v>
      </c>
      <c r="S243" s="24">
        <v>25893.599999999999</v>
      </c>
      <c r="T243" s="24">
        <f t="shared" si="44"/>
        <v>435.69914184755174</v>
      </c>
      <c r="U243" s="25" t="s">
        <v>369</v>
      </c>
      <c r="V243" s="24">
        <v>69.054000000000002</v>
      </c>
      <c r="W243" s="24">
        <v>54515</v>
      </c>
      <c r="X243" s="24">
        <f t="shared" si="45"/>
        <v>789.45462971008192</v>
      </c>
      <c r="Y243" s="25" t="s">
        <v>374</v>
      </c>
      <c r="Z243" s="24">
        <v>153.54000000000002</v>
      </c>
      <c r="AA243" s="24">
        <v>238654.4</v>
      </c>
      <c r="AB243" s="24">
        <f t="shared" si="46"/>
        <v>1554.3467500325646</v>
      </c>
      <c r="AC243" s="25" t="s">
        <v>374</v>
      </c>
      <c r="AD243" s="24">
        <v>48.239999999999995</v>
      </c>
      <c r="AE243" s="24">
        <v>10250</v>
      </c>
      <c r="AF243" s="24">
        <f t="shared" si="47"/>
        <v>212.47927031509124</v>
      </c>
      <c r="AG243" s="25" t="s">
        <v>369</v>
      </c>
      <c r="AH243" s="24" t="s">
        <v>436</v>
      </c>
      <c r="AI243" s="24" t="s">
        <v>436</v>
      </c>
      <c r="AJ243" s="24" t="str">
        <f t="shared" si="48"/>
        <v>-</v>
      </c>
      <c r="AK243" s="24" t="s">
        <v>436</v>
      </c>
      <c r="AL243" s="24">
        <v>342.19</v>
      </c>
      <c r="AM243" s="24">
        <v>53172</v>
      </c>
      <c r="AN243" s="24">
        <f t="shared" si="49"/>
        <v>155.38735790058155</v>
      </c>
      <c r="AO243" s="24" t="s">
        <v>369</v>
      </c>
      <c r="AP243" s="33" t="str">
        <f t="shared" si="50"/>
        <v>///</v>
      </c>
      <c r="AQ243" s="33" t="str">
        <f t="shared" si="51"/>
        <v>///</v>
      </c>
      <c r="AR243" s="33" t="str">
        <f t="shared" si="52"/>
        <v>///</v>
      </c>
      <c r="AT243"/>
    </row>
    <row r="244" spans="1:46" s="22" customFormat="1" x14ac:dyDescent="0.25">
      <c r="A244" s="2" t="s">
        <v>210</v>
      </c>
      <c r="B244" s="24">
        <v>325037.79520000017</v>
      </c>
      <c r="C244" s="24">
        <v>256953556.19999993</v>
      </c>
      <c r="D244" s="24">
        <f t="shared" si="40"/>
        <v>790.53439321385042</v>
      </c>
      <c r="E244" s="25" t="s">
        <v>370</v>
      </c>
      <c r="F244" s="24">
        <v>350841.05484000017</v>
      </c>
      <c r="G244" s="24">
        <v>328079486.95999986</v>
      </c>
      <c r="H244" s="24">
        <f t="shared" si="41"/>
        <v>935.12284960384511</v>
      </c>
      <c r="I244" s="25" t="s">
        <v>370</v>
      </c>
      <c r="J244" s="24">
        <v>346113.23529000004</v>
      </c>
      <c r="K244" s="24">
        <v>361922845.17000026</v>
      </c>
      <c r="L244" s="24">
        <f t="shared" si="42"/>
        <v>1045.677565224438</v>
      </c>
      <c r="M244" s="25" t="s">
        <v>370</v>
      </c>
      <c r="N244" s="24">
        <v>104115.31812999999</v>
      </c>
      <c r="O244" s="24">
        <v>118112706.65000001</v>
      </c>
      <c r="P244" s="24">
        <f t="shared" si="43"/>
        <v>1134.441202038327</v>
      </c>
      <c r="Q244" s="25" t="s">
        <v>370</v>
      </c>
      <c r="R244" s="24">
        <v>255211.99807000009</v>
      </c>
      <c r="S244" s="24">
        <v>290669223.80000001</v>
      </c>
      <c r="T244" s="24">
        <f t="shared" si="44"/>
        <v>1138.9324404735653</v>
      </c>
      <c r="U244" s="25" t="s">
        <v>370</v>
      </c>
      <c r="V244" s="24">
        <v>381031.33996999986</v>
      </c>
      <c r="W244" s="24">
        <v>273961599.81999987</v>
      </c>
      <c r="X244" s="24">
        <f t="shared" si="45"/>
        <v>719.00017421551195</v>
      </c>
      <c r="Y244" s="25" t="s">
        <v>370</v>
      </c>
      <c r="Z244" s="24">
        <v>434760.61109000095</v>
      </c>
      <c r="AA244" s="24">
        <v>364123147.50000012</v>
      </c>
      <c r="AB244" s="24">
        <f t="shared" si="46"/>
        <v>837.52561343378466</v>
      </c>
      <c r="AC244" s="25" t="s">
        <v>370</v>
      </c>
      <c r="AD244" s="24">
        <v>367670.46058000019</v>
      </c>
      <c r="AE244" s="24">
        <v>317299554.16999996</v>
      </c>
      <c r="AF244" s="24">
        <f t="shared" si="47"/>
        <v>862.99985500456</v>
      </c>
      <c r="AG244" s="25" t="s">
        <v>370</v>
      </c>
      <c r="AH244" s="24">
        <v>361243.89855000027</v>
      </c>
      <c r="AI244" s="24">
        <v>297725135.66000009</v>
      </c>
      <c r="AJ244" s="24">
        <f t="shared" si="48"/>
        <v>824.16654469470996</v>
      </c>
      <c r="AK244" s="24" t="s">
        <v>370</v>
      </c>
      <c r="AL244" s="24">
        <v>459251.28914000007</v>
      </c>
      <c r="AM244" s="24">
        <v>381804787.17999989</v>
      </c>
      <c r="AN244" s="24">
        <f t="shared" si="49"/>
        <v>831.36356110174995</v>
      </c>
      <c r="AO244" s="24" t="s">
        <v>370</v>
      </c>
      <c r="AP244" s="33">
        <f t="shared" si="50"/>
        <v>0.27130531749710496</v>
      </c>
      <c r="AQ244" s="33">
        <f t="shared" si="51"/>
        <v>0.28240696350212824</v>
      </c>
      <c r="AR244" s="33">
        <f t="shared" si="52"/>
        <v>8.7324782270870038E-3</v>
      </c>
      <c r="AT244"/>
    </row>
    <row r="245" spans="1:46" s="22" customFormat="1" x14ac:dyDescent="0.25">
      <c r="A245" s="2" t="s">
        <v>350</v>
      </c>
      <c r="B245" s="24">
        <v>120.00500000000001</v>
      </c>
      <c r="C245" s="24">
        <v>641887.73</v>
      </c>
      <c r="D245" s="24">
        <f t="shared" si="40"/>
        <v>5348.8415482688215</v>
      </c>
      <c r="E245" s="25" t="s">
        <v>368</v>
      </c>
      <c r="F245" s="24">
        <v>118.97</v>
      </c>
      <c r="G245" s="24">
        <v>513430.54000000004</v>
      </c>
      <c r="H245" s="24">
        <f t="shared" si="41"/>
        <v>4315.630326973187</v>
      </c>
      <c r="I245" s="25" t="s">
        <v>368</v>
      </c>
      <c r="J245" s="24">
        <v>21.875</v>
      </c>
      <c r="K245" s="24">
        <v>85671.11</v>
      </c>
      <c r="L245" s="24">
        <f t="shared" si="42"/>
        <v>3916.3935999999999</v>
      </c>
      <c r="M245" s="25" t="s">
        <v>387</v>
      </c>
      <c r="N245" s="24">
        <v>19.147600000000001</v>
      </c>
      <c r="O245" s="24">
        <v>93675.989999999991</v>
      </c>
      <c r="P245" s="24">
        <f t="shared" si="43"/>
        <v>4892.3097411686058</v>
      </c>
      <c r="Q245" s="25" t="s">
        <v>368</v>
      </c>
      <c r="R245" s="24">
        <v>14.792000000000002</v>
      </c>
      <c r="S245" s="24">
        <v>71247.73</v>
      </c>
      <c r="T245" s="24">
        <f t="shared" si="44"/>
        <v>4816.6393996754996</v>
      </c>
      <c r="U245" s="25" t="s">
        <v>378</v>
      </c>
      <c r="V245" s="24" t="s">
        <v>436</v>
      </c>
      <c r="W245" s="24" t="s">
        <v>436</v>
      </c>
      <c r="X245" s="24" t="str">
        <f t="shared" si="45"/>
        <v>-</v>
      </c>
      <c r="Y245" s="25" t="s">
        <v>436</v>
      </c>
      <c r="Z245" s="24" t="s">
        <v>436</v>
      </c>
      <c r="AA245" s="24" t="s">
        <v>436</v>
      </c>
      <c r="AB245" s="24" t="str">
        <f t="shared" si="46"/>
        <v>-</v>
      </c>
      <c r="AC245" s="25" t="s">
        <v>436</v>
      </c>
      <c r="AD245" s="24" t="s">
        <v>436</v>
      </c>
      <c r="AE245" s="24" t="s">
        <v>436</v>
      </c>
      <c r="AF245" s="24" t="str">
        <f t="shared" si="47"/>
        <v>-</v>
      </c>
      <c r="AG245" s="25" t="s">
        <v>436</v>
      </c>
      <c r="AH245" s="24" t="s">
        <v>436</v>
      </c>
      <c r="AI245" s="24" t="s">
        <v>436</v>
      </c>
      <c r="AJ245" s="24" t="str">
        <f t="shared" si="48"/>
        <v>-</v>
      </c>
      <c r="AK245" s="24" t="s">
        <v>436</v>
      </c>
      <c r="AL245" s="24" t="s">
        <v>436</v>
      </c>
      <c r="AM245" s="24" t="s">
        <v>436</v>
      </c>
      <c r="AN245" s="24" t="str">
        <f t="shared" si="49"/>
        <v>-</v>
      </c>
      <c r="AO245" s="24" t="s">
        <v>436</v>
      </c>
      <c r="AP245" s="33" t="str">
        <f t="shared" si="50"/>
        <v>///</v>
      </c>
      <c r="AQ245" s="33" t="str">
        <f t="shared" si="51"/>
        <v>///</v>
      </c>
      <c r="AR245" s="33" t="str">
        <f t="shared" si="52"/>
        <v>///</v>
      </c>
      <c r="AT245"/>
    </row>
    <row r="246" spans="1:46" s="22" customFormat="1" x14ac:dyDescent="0.25">
      <c r="A246" s="2" t="s">
        <v>211</v>
      </c>
      <c r="B246" s="24">
        <v>8.1639999999999997</v>
      </c>
      <c r="C246" s="24">
        <v>1760</v>
      </c>
      <c r="D246" s="24">
        <f t="shared" si="40"/>
        <v>215.58059774620284</v>
      </c>
      <c r="E246" s="25" t="s">
        <v>367</v>
      </c>
      <c r="F246" s="24">
        <v>6.12</v>
      </c>
      <c r="G246" s="24">
        <v>1825</v>
      </c>
      <c r="H246" s="24">
        <f t="shared" si="41"/>
        <v>298.20261437908493</v>
      </c>
      <c r="I246" s="25" t="s">
        <v>367</v>
      </c>
      <c r="J246" s="24">
        <v>10.62</v>
      </c>
      <c r="K246" s="24">
        <v>3033</v>
      </c>
      <c r="L246" s="24">
        <f t="shared" si="42"/>
        <v>285.59322033898309</v>
      </c>
      <c r="M246" s="25" t="s">
        <v>367</v>
      </c>
      <c r="N246" s="24">
        <v>6.48</v>
      </c>
      <c r="O246" s="24">
        <v>1795</v>
      </c>
      <c r="P246" s="24">
        <f t="shared" si="43"/>
        <v>277.00617283950618</v>
      </c>
      <c r="Q246" s="25" t="s">
        <v>367</v>
      </c>
      <c r="R246" s="24">
        <v>5.76</v>
      </c>
      <c r="S246" s="24">
        <v>1860</v>
      </c>
      <c r="T246" s="24">
        <f t="shared" si="44"/>
        <v>322.91666666666669</v>
      </c>
      <c r="U246" s="25" t="s">
        <v>367</v>
      </c>
      <c r="V246" s="24">
        <v>8.94</v>
      </c>
      <c r="W246" s="24">
        <v>2730</v>
      </c>
      <c r="X246" s="24">
        <f t="shared" si="45"/>
        <v>305.36912751677852</v>
      </c>
      <c r="Y246" s="25" t="s">
        <v>367</v>
      </c>
      <c r="Z246" s="24">
        <v>11.069999999999999</v>
      </c>
      <c r="AA246" s="24">
        <v>5045</v>
      </c>
      <c r="AB246" s="24">
        <f t="shared" si="46"/>
        <v>455.73622402890703</v>
      </c>
      <c r="AC246" s="25" t="s">
        <v>367</v>
      </c>
      <c r="AD246" s="24">
        <v>5.7400000000000011</v>
      </c>
      <c r="AE246" s="24">
        <v>3480</v>
      </c>
      <c r="AF246" s="24">
        <f t="shared" si="47"/>
        <v>606.2717770034842</v>
      </c>
      <c r="AG246" s="25" t="s">
        <v>367</v>
      </c>
      <c r="AH246" s="24">
        <v>1.04</v>
      </c>
      <c r="AI246" s="24">
        <v>1200</v>
      </c>
      <c r="AJ246" s="24">
        <f t="shared" si="48"/>
        <v>1153.8461538461538</v>
      </c>
      <c r="AK246" s="24" t="s">
        <v>367</v>
      </c>
      <c r="AL246" s="24" t="s">
        <v>436</v>
      </c>
      <c r="AM246" s="24" t="s">
        <v>436</v>
      </c>
      <c r="AN246" s="24" t="str">
        <f t="shared" si="49"/>
        <v>-</v>
      </c>
      <c r="AO246" s="24" t="s">
        <v>436</v>
      </c>
      <c r="AP246" s="33" t="str">
        <f t="shared" si="50"/>
        <v>///</v>
      </c>
      <c r="AQ246" s="33" t="str">
        <f t="shared" si="51"/>
        <v>///</v>
      </c>
      <c r="AR246" s="33" t="str">
        <f t="shared" si="52"/>
        <v>///</v>
      </c>
      <c r="AT246"/>
    </row>
    <row r="247" spans="1:46" s="22" customFormat="1" x14ac:dyDescent="0.25">
      <c r="A247" s="2" t="s">
        <v>212</v>
      </c>
      <c r="B247" s="24">
        <v>369.26869899999997</v>
      </c>
      <c r="C247" s="24">
        <v>107936</v>
      </c>
      <c r="D247" s="24">
        <f t="shared" si="40"/>
        <v>292.29664006804978</v>
      </c>
      <c r="E247" s="25" t="s">
        <v>369</v>
      </c>
      <c r="F247" s="24">
        <v>825.96</v>
      </c>
      <c r="G247" s="24">
        <v>183595</v>
      </c>
      <c r="H247" s="24">
        <f t="shared" si="41"/>
        <v>222.28073998740859</v>
      </c>
      <c r="I247" s="25" t="s">
        <v>369</v>
      </c>
      <c r="J247" s="24">
        <v>197.65300999999999</v>
      </c>
      <c r="K247" s="24">
        <v>57826</v>
      </c>
      <c r="L247" s="24">
        <f t="shared" si="42"/>
        <v>292.56321469630035</v>
      </c>
      <c r="M247" s="25" t="s">
        <v>369</v>
      </c>
      <c r="N247" s="24">
        <v>170.5</v>
      </c>
      <c r="O247" s="24">
        <v>40027.5</v>
      </c>
      <c r="P247" s="24">
        <f t="shared" si="43"/>
        <v>234.76539589442814</v>
      </c>
      <c r="Q247" s="25" t="s">
        <v>369</v>
      </c>
      <c r="R247" s="24">
        <v>55.239999999999995</v>
      </c>
      <c r="S247" s="24">
        <v>18030</v>
      </c>
      <c r="T247" s="24">
        <f t="shared" si="44"/>
        <v>326.39391745112243</v>
      </c>
      <c r="U247" s="25" t="s">
        <v>369</v>
      </c>
      <c r="V247" s="24">
        <v>71.150000000000006</v>
      </c>
      <c r="W247" s="24">
        <v>16398</v>
      </c>
      <c r="X247" s="24">
        <f t="shared" si="45"/>
        <v>230.47083626141952</v>
      </c>
      <c r="Y247" s="25" t="s">
        <v>367</v>
      </c>
      <c r="Z247" s="24">
        <v>193.05</v>
      </c>
      <c r="AA247" s="24">
        <v>36830</v>
      </c>
      <c r="AB247" s="24">
        <f t="shared" si="46"/>
        <v>190.77959077959076</v>
      </c>
      <c r="AC247" s="25" t="s">
        <v>369</v>
      </c>
      <c r="AD247" s="24">
        <v>35</v>
      </c>
      <c r="AE247" s="24">
        <v>6793</v>
      </c>
      <c r="AF247" s="24">
        <f t="shared" si="47"/>
        <v>194.08571428571429</v>
      </c>
      <c r="AG247" s="25" t="s">
        <v>367</v>
      </c>
      <c r="AH247" s="24">
        <v>9.3000000000000007</v>
      </c>
      <c r="AI247" s="24">
        <v>1880</v>
      </c>
      <c r="AJ247" s="24">
        <f t="shared" si="48"/>
        <v>202.15053763440858</v>
      </c>
      <c r="AK247" s="24" t="s">
        <v>367</v>
      </c>
      <c r="AL247" s="24">
        <v>1785.9560000000001</v>
      </c>
      <c r="AM247" s="24">
        <v>124824.47</v>
      </c>
      <c r="AN247" s="24">
        <f t="shared" si="49"/>
        <v>69.892242586043551</v>
      </c>
      <c r="AO247" s="24" t="s">
        <v>369</v>
      </c>
      <c r="AP247" s="33">
        <f t="shared" si="50"/>
        <v>191.03827956989247</v>
      </c>
      <c r="AQ247" s="33">
        <f t="shared" si="51"/>
        <v>65.395994680851061</v>
      </c>
      <c r="AR247" s="33">
        <f t="shared" si="52"/>
        <v>-0.65425645954776324</v>
      </c>
      <c r="AT247"/>
    </row>
    <row r="248" spans="1:46" s="22" customFormat="1" x14ac:dyDescent="0.25">
      <c r="A248" s="2" t="s">
        <v>213</v>
      </c>
      <c r="B248" s="24">
        <v>11821.940100000002</v>
      </c>
      <c r="C248" s="24">
        <v>2231028.8200000003</v>
      </c>
      <c r="D248" s="24">
        <f t="shared" si="40"/>
        <v>188.7193473429966</v>
      </c>
      <c r="E248" s="25" t="s">
        <v>369</v>
      </c>
      <c r="F248" s="24">
        <v>12997.499999999998</v>
      </c>
      <c r="G248" s="24">
        <v>2560620.2800000003</v>
      </c>
      <c r="H248" s="24">
        <f t="shared" si="41"/>
        <v>197.00867705327951</v>
      </c>
      <c r="I248" s="25" t="s">
        <v>369</v>
      </c>
      <c r="J248" s="24">
        <v>5017.8419999999996</v>
      </c>
      <c r="K248" s="24">
        <v>1083606.5</v>
      </c>
      <c r="L248" s="24">
        <f t="shared" si="42"/>
        <v>215.9507015167078</v>
      </c>
      <c r="M248" s="25" t="s">
        <v>369</v>
      </c>
      <c r="N248" s="24">
        <v>6386.1160000000009</v>
      </c>
      <c r="O248" s="24">
        <v>1514075.4</v>
      </c>
      <c r="P248" s="24">
        <f t="shared" si="43"/>
        <v>237.08861536495732</v>
      </c>
      <c r="Q248" s="25" t="s">
        <v>369</v>
      </c>
      <c r="R248" s="24">
        <v>6951.0690000000004</v>
      </c>
      <c r="S248" s="24">
        <v>1465065.8</v>
      </c>
      <c r="T248" s="24">
        <f t="shared" si="44"/>
        <v>210.76841562067648</v>
      </c>
      <c r="U248" s="25" t="s">
        <v>369</v>
      </c>
      <c r="V248" s="24">
        <v>6880.2900000000009</v>
      </c>
      <c r="W248" s="24">
        <v>1571531</v>
      </c>
      <c r="X248" s="24">
        <f t="shared" si="45"/>
        <v>228.41057571701191</v>
      </c>
      <c r="Y248" s="25" t="s">
        <v>369</v>
      </c>
      <c r="Z248" s="24">
        <v>6269.6019999999999</v>
      </c>
      <c r="AA248" s="24">
        <v>1337802.3999999999</v>
      </c>
      <c r="AB248" s="24">
        <f t="shared" si="46"/>
        <v>213.37915867705797</v>
      </c>
      <c r="AC248" s="25" t="s">
        <v>369</v>
      </c>
      <c r="AD248" s="24">
        <v>9476.4310000000005</v>
      </c>
      <c r="AE248" s="24">
        <v>1376360.7</v>
      </c>
      <c r="AF248" s="24">
        <f t="shared" si="47"/>
        <v>145.24040749096363</v>
      </c>
      <c r="AG248" s="25" t="s">
        <v>369</v>
      </c>
      <c r="AH248" s="24">
        <v>7526.93</v>
      </c>
      <c r="AI248" s="24">
        <v>1352858.2</v>
      </c>
      <c r="AJ248" s="24">
        <f t="shared" si="48"/>
        <v>179.73572226658146</v>
      </c>
      <c r="AK248" s="24" t="s">
        <v>369</v>
      </c>
      <c r="AL248" s="24">
        <v>9048.4120000000003</v>
      </c>
      <c r="AM248" s="24">
        <v>1352218.58</v>
      </c>
      <c r="AN248" s="24">
        <f t="shared" si="49"/>
        <v>149.44264032185978</v>
      </c>
      <c r="AO248" s="24" t="s">
        <v>369</v>
      </c>
      <c r="AP248" s="33">
        <f t="shared" si="50"/>
        <v>0.20213845485476822</v>
      </c>
      <c r="AQ248" s="33">
        <f t="shared" si="51"/>
        <v>-4.7279160521029873E-4</v>
      </c>
      <c r="AR248" s="33">
        <f t="shared" si="52"/>
        <v>-0.16854235520188587</v>
      </c>
      <c r="AT248"/>
    </row>
    <row r="249" spans="1:46" s="22" customFormat="1" x14ac:dyDescent="0.25">
      <c r="A249" s="2" t="s">
        <v>214</v>
      </c>
      <c r="B249" s="24">
        <v>2281.2424599999999</v>
      </c>
      <c r="C249" s="24">
        <v>484860.50999999995</v>
      </c>
      <c r="D249" s="24">
        <f t="shared" si="40"/>
        <v>212.54229592061861</v>
      </c>
      <c r="E249" s="25" t="s">
        <v>374</v>
      </c>
      <c r="F249" s="24">
        <v>3398.2499999999995</v>
      </c>
      <c r="G249" s="24">
        <v>802745</v>
      </c>
      <c r="H249" s="24">
        <f t="shared" si="41"/>
        <v>236.22305598469805</v>
      </c>
      <c r="I249" s="25" t="s">
        <v>374</v>
      </c>
      <c r="J249" s="24">
        <v>936.57500000000005</v>
      </c>
      <c r="K249" s="24">
        <v>207965</v>
      </c>
      <c r="L249" s="24">
        <f t="shared" si="42"/>
        <v>222.04842110882737</v>
      </c>
      <c r="M249" s="25" t="s">
        <v>369</v>
      </c>
      <c r="N249" s="24">
        <v>1168.1299999999999</v>
      </c>
      <c r="O249" s="24">
        <v>264365.5</v>
      </c>
      <c r="P249" s="24">
        <f t="shared" si="43"/>
        <v>226.31513615779068</v>
      </c>
      <c r="Q249" s="25" t="s">
        <v>374</v>
      </c>
      <c r="R249" s="24">
        <v>454.6</v>
      </c>
      <c r="S249" s="24">
        <v>121225</v>
      </c>
      <c r="T249" s="24">
        <f t="shared" si="44"/>
        <v>266.66300043994721</v>
      </c>
      <c r="U249" s="25" t="s">
        <v>374</v>
      </c>
      <c r="V249" s="24">
        <v>607.16</v>
      </c>
      <c r="W249" s="24">
        <v>160241.65</v>
      </c>
      <c r="X249" s="24">
        <f t="shared" si="45"/>
        <v>263.91997167138811</v>
      </c>
      <c r="Y249" s="25" t="s">
        <v>369</v>
      </c>
      <c r="Z249" s="24">
        <v>501.36</v>
      </c>
      <c r="AA249" s="24">
        <v>103480</v>
      </c>
      <c r="AB249" s="24">
        <f t="shared" si="46"/>
        <v>206.39859581937131</v>
      </c>
      <c r="AC249" s="25" t="s">
        <v>369</v>
      </c>
      <c r="AD249" s="24">
        <v>373.40000000000003</v>
      </c>
      <c r="AE249" s="24">
        <v>62450</v>
      </c>
      <c r="AF249" s="24">
        <f t="shared" si="47"/>
        <v>167.2469201928227</v>
      </c>
      <c r="AG249" s="25" t="s">
        <v>369</v>
      </c>
      <c r="AH249" s="24">
        <v>6</v>
      </c>
      <c r="AI249" s="24">
        <v>3600</v>
      </c>
      <c r="AJ249" s="24">
        <f t="shared" si="48"/>
        <v>600</v>
      </c>
      <c r="AK249" s="24" t="s">
        <v>367</v>
      </c>
      <c r="AL249" s="24">
        <v>1479.1622000000002</v>
      </c>
      <c r="AM249" s="24">
        <v>109807.93</v>
      </c>
      <c r="AN249" s="24">
        <f t="shared" si="49"/>
        <v>74.236571215786867</v>
      </c>
      <c r="AO249" s="24" t="s">
        <v>369</v>
      </c>
      <c r="AP249" s="33">
        <f t="shared" si="50"/>
        <v>245.52703333333338</v>
      </c>
      <c r="AQ249" s="33">
        <f t="shared" si="51"/>
        <v>29.502202777777775</v>
      </c>
      <c r="AR249" s="33">
        <f t="shared" si="52"/>
        <v>-0.8762723813070219</v>
      </c>
      <c r="AT249"/>
    </row>
    <row r="250" spans="1:46" s="22" customFormat="1" x14ac:dyDescent="0.25">
      <c r="A250" s="1" t="s">
        <v>215</v>
      </c>
      <c r="B250" s="23">
        <v>125577.69407999988</v>
      </c>
      <c r="C250" s="23">
        <v>140808421.47999996</v>
      </c>
      <c r="D250" s="23">
        <f t="shared" si="40"/>
        <v>1121.2852928347072</v>
      </c>
      <c r="E250" s="26"/>
      <c r="F250" s="23">
        <v>124274.05722999999</v>
      </c>
      <c r="G250" s="23">
        <v>158801163.73999995</v>
      </c>
      <c r="H250" s="23">
        <f t="shared" si="41"/>
        <v>1277.8303636301098</v>
      </c>
      <c r="I250" s="26"/>
      <c r="J250" s="23">
        <v>112918.29596999992</v>
      </c>
      <c r="K250" s="23">
        <v>180755620.99000001</v>
      </c>
      <c r="L250" s="23">
        <f t="shared" si="42"/>
        <v>1600.764689524035</v>
      </c>
      <c r="M250" s="26"/>
      <c r="N250" s="23">
        <v>113261.03415000002</v>
      </c>
      <c r="O250" s="23">
        <v>205485403.09999996</v>
      </c>
      <c r="P250" s="23">
        <f t="shared" si="43"/>
        <v>1814.2638785008826</v>
      </c>
      <c r="Q250" s="26"/>
      <c r="R250" s="23">
        <v>111137.39848000002</v>
      </c>
      <c r="S250" s="23">
        <v>220329955.71000001</v>
      </c>
      <c r="T250" s="23">
        <f t="shared" si="44"/>
        <v>1982.5005688760116</v>
      </c>
      <c r="U250" s="26"/>
      <c r="V250" s="23">
        <v>113305.54989999995</v>
      </c>
      <c r="W250" s="23">
        <v>215679138.06</v>
      </c>
      <c r="X250" s="23">
        <f t="shared" si="45"/>
        <v>1903.5178616612502</v>
      </c>
      <c r="Y250" s="26"/>
      <c r="Z250" s="23">
        <v>108053.56022699995</v>
      </c>
      <c r="AA250" s="23">
        <v>178416858.47999999</v>
      </c>
      <c r="AB250" s="23">
        <f t="shared" si="46"/>
        <v>1651.1890779459757</v>
      </c>
      <c r="AC250" s="26"/>
      <c r="AD250" s="23">
        <v>108116.03785999998</v>
      </c>
      <c r="AE250" s="23">
        <v>184439122.86000001</v>
      </c>
      <c r="AF250" s="23">
        <f t="shared" si="47"/>
        <v>1705.9367556442569</v>
      </c>
      <c r="AG250" s="26"/>
      <c r="AH250" s="23">
        <v>118820.13036999998</v>
      </c>
      <c r="AI250" s="23">
        <v>196134867.26000002</v>
      </c>
      <c r="AJ250" s="23">
        <f t="shared" si="48"/>
        <v>1650.6871912128508</v>
      </c>
      <c r="AK250" s="23"/>
      <c r="AL250" s="23">
        <v>118375.14920999999</v>
      </c>
      <c r="AM250" s="23">
        <v>176683201.70000002</v>
      </c>
      <c r="AN250" s="23">
        <f t="shared" si="49"/>
        <v>1492.5700442967157</v>
      </c>
      <c r="AO250" s="23"/>
      <c r="AP250" s="32">
        <f t="shared" si="50"/>
        <v>-3.7449980791499637E-3</v>
      </c>
      <c r="AQ250" s="32">
        <f t="shared" si="51"/>
        <v>-9.9174949521925182E-2</v>
      </c>
      <c r="AR250" s="32">
        <f t="shared" si="52"/>
        <v>-9.5788679864873605E-2</v>
      </c>
      <c r="AT250"/>
    </row>
    <row r="251" spans="1:46" s="22" customFormat="1" x14ac:dyDescent="0.25">
      <c r="A251" s="2" t="s">
        <v>216</v>
      </c>
      <c r="B251" s="24">
        <v>152.78249</v>
      </c>
      <c r="C251" s="24">
        <v>1072821.6600000004</v>
      </c>
      <c r="D251" s="24">
        <f t="shared" si="40"/>
        <v>7021.8888303234253</v>
      </c>
      <c r="E251" s="25" t="s">
        <v>374</v>
      </c>
      <c r="F251" s="24">
        <v>166.81622000000002</v>
      </c>
      <c r="G251" s="24">
        <v>1405493.17</v>
      </c>
      <c r="H251" s="24">
        <f t="shared" si="41"/>
        <v>8425.3987412015431</v>
      </c>
      <c r="I251" s="25" t="s">
        <v>374</v>
      </c>
      <c r="J251" s="24">
        <v>162.30066000000014</v>
      </c>
      <c r="K251" s="24">
        <v>1501798.78</v>
      </c>
      <c r="L251" s="24">
        <f t="shared" si="42"/>
        <v>9253.1896050206997</v>
      </c>
      <c r="M251" s="25" t="s">
        <v>367</v>
      </c>
      <c r="N251" s="24">
        <v>164.72786000000002</v>
      </c>
      <c r="O251" s="24">
        <v>1614757.2299999997</v>
      </c>
      <c r="P251" s="24">
        <f t="shared" si="43"/>
        <v>9802.5751685234027</v>
      </c>
      <c r="Q251" s="25" t="s">
        <v>374</v>
      </c>
      <c r="R251" s="24">
        <v>152.76500999999999</v>
      </c>
      <c r="S251" s="24">
        <v>1393480.3899999997</v>
      </c>
      <c r="T251" s="24">
        <f t="shared" si="44"/>
        <v>9121.7248635665965</v>
      </c>
      <c r="U251" s="25" t="s">
        <v>374</v>
      </c>
      <c r="V251" s="24">
        <v>170.89224999999999</v>
      </c>
      <c r="W251" s="24">
        <v>1509682.2399999998</v>
      </c>
      <c r="X251" s="24">
        <f t="shared" si="45"/>
        <v>8834.1176384534683</v>
      </c>
      <c r="Y251" s="25" t="s">
        <v>374</v>
      </c>
      <c r="Z251" s="24">
        <v>151.08778000000001</v>
      </c>
      <c r="AA251" s="24">
        <v>1193229.0999999999</v>
      </c>
      <c r="AB251" s="24">
        <f t="shared" si="46"/>
        <v>7897.5884085397229</v>
      </c>
      <c r="AC251" s="25" t="s">
        <v>374</v>
      </c>
      <c r="AD251" s="24">
        <v>201.31566000000001</v>
      </c>
      <c r="AE251" s="24">
        <v>1459924.7699999996</v>
      </c>
      <c r="AF251" s="24">
        <f t="shared" si="47"/>
        <v>7251.9185541750676</v>
      </c>
      <c r="AG251" s="25" t="s">
        <v>374</v>
      </c>
      <c r="AH251" s="24">
        <v>127.67285999999999</v>
      </c>
      <c r="AI251" s="24">
        <v>994259.46000000008</v>
      </c>
      <c r="AJ251" s="24">
        <f t="shared" si="48"/>
        <v>7787.5553191179406</v>
      </c>
      <c r="AK251" s="24" t="s">
        <v>468</v>
      </c>
      <c r="AL251" s="24">
        <v>156.61377999999999</v>
      </c>
      <c r="AM251" s="24">
        <v>1347223.98</v>
      </c>
      <c r="AN251" s="24">
        <f t="shared" si="49"/>
        <v>8602.2058850760131</v>
      </c>
      <c r="AO251" s="24" t="s">
        <v>468</v>
      </c>
      <c r="AP251" s="33">
        <f t="shared" si="50"/>
        <v>0.22668028271631102</v>
      </c>
      <c r="AQ251" s="33">
        <f t="shared" si="51"/>
        <v>0.35500242562439377</v>
      </c>
      <c r="AR251" s="33">
        <f t="shared" si="52"/>
        <v>0.10460928142085346</v>
      </c>
      <c r="AT251"/>
    </row>
    <row r="252" spans="1:46" s="22" customFormat="1" x14ac:dyDescent="0.25">
      <c r="A252" s="2" t="s">
        <v>217</v>
      </c>
      <c r="B252" s="24">
        <v>42.202730000000003</v>
      </c>
      <c r="C252" s="24">
        <v>516490.9</v>
      </c>
      <c r="D252" s="24">
        <f t="shared" si="40"/>
        <v>12238.329131788394</v>
      </c>
      <c r="E252" s="25" t="s">
        <v>369</v>
      </c>
      <c r="F252" s="24">
        <v>27.397169999999992</v>
      </c>
      <c r="G252" s="24">
        <v>448897.41000000009</v>
      </c>
      <c r="H252" s="24">
        <f t="shared" si="41"/>
        <v>16384.809452947156</v>
      </c>
      <c r="I252" s="25" t="s">
        <v>369</v>
      </c>
      <c r="J252" s="24">
        <v>17.205409999999997</v>
      </c>
      <c r="K252" s="24">
        <v>295692.57000000007</v>
      </c>
      <c r="L252" s="24">
        <f t="shared" si="42"/>
        <v>17186.022884662449</v>
      </c>
      <c r="M252" s="25" t="s">
        <v>369</v>
      </c>
      <c r="N252" s="24">
        <v>13.728339999999998</v>
      </c>
      <c r="O252" s="24">
        <v>235556.83</v>
      </c>
      <c r="P252" s="24">
        <f t="shared" si="43"/>
        <v>17158.43503293188</v>
      </c>
      <c r="Q252" s="25" t="s">
        <v>369</v>
      </c>
      <c r="R252" s="24">
        <v>8.8521099999999997</v>
      </c>
      <c r="S252" s="24">
        <v>164481.96000000002</v>
      </c>
      <c r="T252" s="24">
        <f t="shared" si="44"/>
        <v>18581.102132711865</v>
      </c>
      <c r="U252" s="25" t="s">
        <v>369</v>
      </c>
      <c r="V252" s="24">
        <v>12.295829999999999</v>
      </c>
      <c r="W252" s="24">
        <v>216718.17</v>
      </c>
      <c r="X252" s="24">
        <f t="shared" si="45"/>
        <v>17625.338834385318</v>
      </c>
      <c r="Y252" s="25" t="s">
        <v>369</v>
      </c>
      <c r="Z252" s="24">
        <v>13.548751999999999</v>
      </c>
      <c r="AA252" s="24">
        <v>213084.52000000002</v>
      </c>
      <c r="AB252" s="24">
        <f t="shared" si="46"/>
        <v>15727.243365292983</v>
      </c>
      <c r="AC252" s="25" t="s">
        <v>369</v>
      </c>
      <c r="AD252" s="24">
        <v>17.215430000000001</v>
      </c>
      <c r="AE252" s="24">
        <v>279036.59000000008</v>
      </c>
      <c r="AF252" s="24">
        <f t="shared" si="47"/>
        <v>16208.517010611995</v>
      </c>
      <c r="AG252" s="25" t="s">
        <v>369</v>
      </c>
      <c r="AH252" s="24">
        <v>14.320679999999998</v>
      </c>
      <c r="AI252" s="24">
        <v>251330.97</v>
      </c>
      <c r="AJ252" s="24">
        <f t="shared" si="48"/>
        <v>17550.212001106094</v>
      </c>
      <c r="AK252" s="24" t="s">
        <v>468</v>
      </c>
      <c r="AL252" s="24">
        <v>4.3254000000000001</v>
      </c>
      <c r="AM252" s="24">
        <v>76464.89</v>
      </c>
      <c r="AN252" s="24">
        <f t="shared" si="49"/>
        <v>17678.108383039718</v>
      </c>
      <c r="AO252" s="24" t="s">
        <v>468</v>
      </c>
      <c r="AP252" s="33">
        <f t="shared" si="50"/>
        <v>-0.69796126999555885</v>
      </c>
      <c r="AQ252" s="33">
        <f t="shared" si="51"/>
        <v>-0.69576017631253317</v>
      </c>
      <c r="AR252" s="33">
        <f t="shared" si="52"/>
        <v>7.287455098865081E-3</v>
      </c>
      <c r="AT252"/>
    </row>
    <row r="253" spans="1:46" s="22" customFormat="1" x14ac:dyDescent="0.25">
      <c r="A253" s="2" t="s">
        <v>218</v>
      </c>
      <c r="B253" s="24">
        <v>74.82968000000001</v>
      </c>
      <c r="C253" s="24">
        <v>446451.1100000001</v>
      </c>
      <c r="D253" s="24">
        <f t="shared" si="40"/>
        <v>5966.2303781066557</v>
      </c>
      <c r="E253" s="25" t="s">
        <v>367</v>
      </c>
      <c r="F253" s="24">
        <v>186.29953</v>
      </c>
      <c r="G253" s="24">
        <v>1227371.5699999998</v>
      </c>
      <c r="H253" s="24">
        <f t="shared" si="41"/>
        <v>6588.1624607426538</v>
      </c>
      <c r="I253" s="25" t="s">
        <v>374</v>
      </c>
      <c r="J253" s="24">
        <v>67.523589999999984</v>
      </c>
      <c r="K253" s="24">
        <v>600167.29</v>
      </c>
      <c r="L253" s="24">
        <f t="shared" si="42"/>
        <v>8888.2609766453497</v>
      </c>
      <c r="M253" s="25" t="s">
        <v>367</v>
      </c>
      <c r="N253" s="24">
        <v>88.500870000000006</v>
      </c>
      <c r="O253" s="24">
        <v>823416.39999999991</v>
      </c>
      <c r="P253" s="24">
        <f t="shared" si="43"/>
        <v>9304.0486494652523</v>
      </c>
      <c r="Q253" s="25" t="s">
        <v>367</v>
      </c>
      <c r="R253" s="24">
        <v>78.884100000000004</v>
      </c>
      <c r="S253" s="24">
        <v>659799.5900000002</v>
      </c>
      <c r="T253" s="24">
        <f t="shared" si="44"/>
        <v>8364.1645147754771</v>
      </c>
      <c r="U253" s="25" t="s">
        <v>367</v>
      </c>
      <c r="V253" s="24">
        <v>67.085260000000019</v>
      </c>
      <c r="W253" s="24">
        <v>499318.85000000003</v>
      </c>
      <c r="X253" s="24">
        <f t="shared" si="45"/>
        <v>7443.0485921944683</v>
      </c>
      <c r="Y253" s="25" t="s">
        <v>367</v>
      </c>
      <c r="Z253" s="24">
        <v>168.682737</v>
      </c>
      <c r="AA253" s="24">
        <v>1363445.23</v>
      </c>
      <c r="AB253" s="24">
        <f t="shared" si="46"/>
        <v>8082.8972439544896</v>
      </c>
      <c r="AC253" s="25" t="s">
        <v>374</v>
      </c>
      <c r="AD253" s="24">
        <v>113.22722999999999</v>
      </c>
      <c r="AE253" s="24">
        <v>1068997.02</v>
      </c>
      <c r="AF253" s="24">
        <f t="shared" si="47"/>
        <v>9441.1655217565603</v>
      </c>
      <c r="AG253" s="25" t="s">
        <v>374</v>
      </c>
      <c r="AH253" s="24">
        <v>121.60541000000001</v>
      </c>
      <c r="AI253" s="24">
        <v>949604.56999999983</v>
      </c>
      <c r="AJ253" s="24">
        <f t="shared" si="48"/>
        <v>7808.9006895334651</v>
      </c>
      <c r="AK253" s="24" t="s">
        <v>468</v>
      </c>
      <c r="AL253" s="24">
        <v>25.183500000000002</v>
      </c>
      <c r="AM253" s="24">
        <v>179026.16</v>
      </c>
      <c r="AN253" s="24">
        <f t="shared" si="49"/>
        <v>7108.8673139158573</v>
      </c>
      <c r="AO253" s="24" t="s">
        <v>468</v>
      </c>
      <c r="AP253" s="33">
        <f t="shared" si="50"/>
        <v>-0.79290806223177079</v>
      </c>
      <c r="AQ253" s="33">
        <f t="shared" si="51"/>
        <v>-0.81147293762497363</v>
      </c>
      <c r="AR253" s="33">
        <f t="shared" si="52"/>
        <v>-8.9645572846878019E-2</v>
      </c>
      <c r="AT253"/>
    </row>
    <row r="254" spans="1:46" s="22" customFormat="1" x14ac:dyDescent="0.25">
      <c r="A254" s="2" t="s">
        <v>219</v>
      </c>
      <c r="B254" s="24">
        <v>0.90039000000000013</v>
      </c>
      <c r="C254" s="24">
        <v>7462.75</v>
      </c>
      <c r="D254" s="24">
        <f t="shared" si="40"/>
        <v>8288.3528248869916</v>
      </c>
      <c r="E254" s="25" t="s">
        <v>367</v>
      </c>
      <c r="F254" s="24">
        <v>0.96326000000000001</v>
      </c>
      <c r="G254" s="24">
        <v>11608.64</v>
      </c>
      <c r="H254" s="24">
        <f t="shared" si="41"/>
        <v>12051.408757760106</v>
      </c>
      <c r="I254" s="25" t="s">
        <v>456</v>
      </c>
      <c r="J254" s="24">
        <v>0.34900000000000003</v>
      </c>
      <c r="K254" s="24">
        <v>5814.45</v>
      </c>
      <c r="L254" s="24">
        <f t="shared" si="42"/>
        <v>16660.315186246415</v>
      </c>
      <c r="M254" s="25" t="s">
        <v>383</v>
      </c>
      <c r="N254" s="24">
        <v>0.32239999999999996</v>
      </c>
      <c r="O254" s="24">
        <v>6082.73</v>
      </c>
      <c r="P254" s="24">
        <f t="shared" si="43"/>
        <v>18867.028535980149</v>
      </c>
      <c r="Q254" s="25" t="s">
        <v>367</v>
      </c>
      <c r="R254" s="24">
        <v>0.63769999999999993</v>
      </c>
      <c r="S254" s="24">
        <v>10321.34</v>
      </c>
      <c r="T254" s="24">
        <f t="shared" si="44"/>
        <v>16185.259526423084</v>
      </c>
      <c r="U254" s="25" t="s">
        <v>367</v>
      </c>
      <c r="V254" s="24">
        <v>0.32500000000000001</v>
      </c>
      <c r="W254" s="24">
        <v>4639</v>
      </c>
      <c r="X254" s="24">
        <f t="shared" si="45"/>
        <v>14273.846153846154</v>
      </c>
      <c r="Y254" s="25" t="s">
        <v>390</v>
      </c>
      <c r="Z254" s="24">
        <v>0.82976000000000016</v>
      </c>
      <c r="AA254" s="24">
        <v>13816.8</v>
      </c>
      <c r="AB254" s="24">
        <f t="shared" si="46"/>
        <v>16651.561897416115</v>
      </c>
      <c r="AC254" s="25" t="s">
        <v>383</v>
      </c>
      <c r="AD254" s="24">
        <v>0.82850000000000001</v>
      </c>
      <c r="AE254" s="24">
        <v>14521.79</v>
      </c>
      <c r="AF254" s="24">
        <f t="shared" si="47"/>
        <v>17527.809293904647</v>
      </c>
      <c r="AG254" s="25" t="s">
        <v>367</v>
      </c>
      <c r="AH254" s="24">
        <v>0.23</v>
      </c>
      <c r="AI254" s="24">
        <v>4543</v>
      </c>
      <c r="AJ254" s="24">
        <f t="shared" si="48"/>
        <v>19752.173913043476</v>
      </c>
      <c r="AK254" s="24" t="s">
        <v>367</v>
      </c>
      <c r="AL254" s="24" t="s">
        <v>436</v>
      </c>
      <c r="AM254" s="24" t="s">
        <v>436</v>
      </c>
      <c r="AN254" s="24" t="str">
        <f t="shared" si="49"/>
        <v>-</v>
      </c>
      <c r="AO254" s="24" t="s">
        <v>436</v>
      </c>
      <c r="AP254" s="33" t="str">
        <f t="shared" si="50"/>
        <v>///</v>
      </c>
      <c r="AQ254" s="33" t="str">
        <f t="shared" si="51"/>
        <v>///</v>
      </c>
      <c r="AR254" s="33" t="str">
        <f t="shared" si="52"/>
        <v>///</v>
      </c>
      <c r="AT254"/>
    </row>
    <row r="255" spans="1:46" s="22" customFormat="1" x14ac:dyDescent="0.25">
      <c r="A255" s="2" t="s">
        <v>220</v>
      </c>
      <c r="B255" s="24">
        <v>346.3757500000001</v>
      </c>
      <c r="C255" s="24">
        <v>782474.07999999984</v>
      </c>
      <c r="D255" s="24">
        <f t="shared" si="40"/>
        <v>2259.0325102147008</v>
      </c>
      <c r="E255" s="25" t="s">
        <v>367</v>
      </c>
      <c r="F255" s="24">
        <v>393.63170999999994</v>
      </c>
      <c r="G255" s="24">
        <v>1040144.3699999999</v>
      </c>
      <c r="H255" s="24">
        <f t="shared" si="41"/>
        <v>2642.4303316417268</v>
      </c>
      <c r="I255" s="25" t="s">
        <v>367</v>
      </c>
      <c r="J255" s="24">
        <v>542.37811999999997</v>
      </c>
      <c r="K255" s="24">
        <v>1879737.2099999997</v>
      </c>
      <c r="L255" s="24">
        <f t="shared" si="42"/>
        <v>3465.7320062984841</v>
      </c>
      <c r="M255" s="25" t="s">
        <v>367</v>
      </c>
      <c r="N255" s="24">
        <v>507.4415699999999</v>
      </c>
      <c r="O255" s="24">
        <v>2191458.080000001</v>
      </c>
      <c r="P255" s="24">
        <f t="shared" si="43"/>
        <v>4318.6412181406449</v>
      </c>
      <c r="Q255" s="25" t="s">
        <v>367</v>
      </c>
      <c r="R255" s="24">
        <v>810.94984000000045</v>
      </c>
      <c r="S255" s="24">
        <v>3113607.9799999995</v>
      </c>
      <c r="T255" s="24">
        <f t="shared" si="44"/>
        <v>3839.4581593357216</v>
      </c>
      <c r="U255" s="25" t="s">
        <v>367</v>
      </c>
      <c r="V255" s="24">
        <v>1147.2281400000004</v>
      </c>
      <c r="W255" s="24">
        <v>3929549.02</v>
      </c>
      <c r="X255" s="24">
        <f t="shared" si="45"/>
        <v>3425.2550848343021</v>
      </c>
      <c r="Y255" s="25" t="s">
        <v>367</v>
      </c>
      <c r="Z255" s="24">
        <v>1296.09554</v>
      </c>
      <c r="AA255" s="24">
        <v>3873299.71</v>
      </c>
      <c r="AB255" s="24">
        <f t="shared" si="46"/>
        <v>2988.4368786578802</v>
      </c>
      <c r="AC255" s="25" t="s">
        <v>367</v>
      </c>
      <c r="AD255" s="24">
        <v>1435.1969000000004</v>
      </c>
      <c r="AE255" s="24">
        <v>4250784.9099999992</v>
      </c>
      <c r="AF255" s="24">
        <f t="shared" si="47"/>
        <v>2961.8130515750127</v>
      </c>
      <c r="AG255" s="25" t="s">
        <v>367</v>
      </c>
      <c r="AH255" s="24">
        <v>1563.7726200000002</v>
      </c>
      <c r="AI255" s="24">
        <v>4453261.8699999992</v>
      </c>
      <c r="AJ255" s="24">
        <f t="shared" si="48"/>
        <v>2847.7681557053984</v>
      </c>
      <c r="AK255" s="24" t="s">
        <v>367</v>
      </c>
      <c r="AL255" s="24">
        <v>1889.3693800000001</v>
      </c>
      <c r="AM255" s="24">
        <v>5082865.0099999988</v>
      </c>
      <c r="AN255" s="24">
        <f t="shared" si="49"/>
        <v>2690.2441967171071</v>
      </c>
      <c r="AO255" s="24" t="s">
        <v>367</v>
      </c>
      <c r="AP255" s="33">
        <f t="shared" si="50"/>
        <v>0.2082123422777411</v>
      </c>
      <c r="AQ255" s="33">
        <f t="shared" si="51"/>
        <v>0.14138021934919354</v>
      </c>
      <c r="AR255" s="33">
        <f t="shared" si="52"/>
        <v>-5.5314881821646122E-2</v>
      </c>
      <c r="AT255"/>
    </row>
    <row r="256" spans="1:46" s="22" customFormat="1" x14ac:dyDescent="0.25">
      <c r="A256" s="2" t="s">
        <v>221</v>
      </c>
      <c r="B256" s="24">
        <v>195.02244000000005</v>
      </c>
      <c r="C256" s="24">
        <v>510255.31000000006</v>
      </c>
      <c r="D256" s="24">
        <f t="shared" si="40"/>
        <v>2616.3928110016464</v>
      </c>
      <c r="E256" s="25" t="s">
        <v>366</v>
      </c>
      <c r="F256" s="24">
        <v>206.21514999999999</v>
      </c>
      <c r="G256" s="24">
        <v>619737.80999999994</v>
      </c>
      <c r="H256" s="24">
        <f t="shared" si="41"/>
        <v>3005.2971859729992</v>
      </c>
      <c r="I256" s="25" t="s">
        <v>366</v>
      </c>
      <c r="J256" s="24">
        <v>245.70914000000005</v>
      </c>
      <c r="K256" s="24">
        <v>786367.70000000007</v>
      </c>
      <c r="L256" s="24">
        <f t="shared" si="42"/>
        <v>3200.4006851352779</v>
      </c>
      <c r="M256" s="25" t="s">
        <v>366</v>
      </c>
      <c r="N256" s="24">
        <v>205.71714</v>
      </c>
      <c r="O256" s="24">
        <v>641127.96</v>
      </c>
      <c r="P256" s="24">
        <f t="shared" si="43"/>
        <v>3116.5510078547659</v>
      </c>
      <c r="Q256" s="25" t="s">
        <v>366</v>
      </c>
      <c r="R256" s="24">
        <v>262.18140000000005</v>
      </c>
      <c r="S256" s="24">
        <v>796978.96</v>
      </c>
      <c r="T256" s="24">
        <f t="shared" si="44"/>
        <v>3039.7997722187761</v>
      </c>
      <c r="U256" s="25" t="s">
        <v>366</v>
      </c>
      <c r="V256" s="24">
        <v>170.86199999999999</v>
      </c>
      <c r="W256" s="24">
        <v>560351.88</v>
      </c>
      <c r="X256" s="24">
        <f t="shared" si="45"/>
        <v>3279.5582399831446</v>
      </c>
      <c r="Y256" s="25" t="s">
        <v>366</v>
      </c>
      <c r="Z256" s="24">
        <v>192.79524000000001</v>
      </c>
      <c r="AA256" s="24">
        <v>653234.38</v>
      </c>
      <c r="AB256" s="24">
        <f t="shared" si="46"/>
        <v>3388.2287757726799</v>
      </c>
      <c r="AC256" s="25" t="s">
        <v>366</v>
      </c>
      <c r="AD256" s="24">
        <v>204.98687999999999</v>
      </c>
      <c r="AE256" s="24">
        <v>851047.0399999998</v>
      </c>
      <c r="AF256" s="24">
        <f t="shared" si="47"/>
        <v>4151.7146853496179</v>
      </c>
      <c r="AG256" s="25" t="s">
        <v>366</v>
      </c>
      <c r="AH256" s="24">
        <v>9.3942000000000014</v>
      </c>
      <c r="AI256" s="24">
        <v>44208</v>
      </c>
      <c r="AJ256" s="24">
        <f t="shared" si="48"/>
        <v>4705.8823529411757</v>
      </c>
      <c r="AK256" s="24" t="s">
        <v>366</v>
      </c>
      <c r="AL256" s="24" t="s">
        <v>436</v>
      </c>
      <c r="AM256" s="24" t="s">
        <v>436</v>
      </c>
      <c r="AN256" s="24" t="str">
        <f t="shared" si="49"/>
        <v>-</v>
      </c>
      <c r="AO256" s="24" t="s">
        <v>436</v>
      </c>
      <c r="AP256" s="33" t="str">
        <f t="shared" si="50"/>
        <v>///</v>
      </c>
      <c r="AQ256" s="33" t="str">
        <f t="shared" si="51"/>
        <v>///</v>
      </c>
      <c r="AR256" s="33" t="str">
        <f t="shared" si="52"/>
        <v>///</v>
      </c>
      <c r="AT256"/>
    </row>
    <row r="257" spans="1:46" s="22" customFormat="1" x14ac:dyDescent="0.25">
      <c r="A257" s="2" t="s">
        <v>222</v>
      </c>
      <c r="B257" s="24">
        <v>85744.077099999908</v>
      </c>
      <c r="C257" s="24">
        <v>94536696.689999938</v>
      </c>
      <c r="D257" s="24">
        <f t="shared" si="40"/>
        <v>1102.5449207383217</v>
      </c>
      <c r="E257" s="25" t="s">
        <v>440</v>
      </c>
      <c r="F257" s="24">
        <v>86649.910059999966</v>
      </c>
      <c r="G257" s="24">
        <v>105247171.73999992</v>
      </c>
      <c r="H257" s="24">
        <f t="shared" si="41"/>
        <v>1214.6252854402555</v>
      </c>
      <c r="I257" s="25" t="s">
        <v>440</v>
      </c>
      <c r="J257" s="24">
        <v>78056.297789999939</v>
      </c>
      <c r="K257" s="24">
        <v>106460906.21000005</v>
      </c>
      <c r="L257" s="24">
        <f t="shared" si="42"/>
        <v>1363.8989962913554</v>
      </c>
      <c r="M257" s="25" t="s">
        <v>440</v>
      </c>
      <c r="N257" s="24">
        <v>77335.023170000015</v>
      </c>
      <c r="O257" s="24">
        <v>116870042.62999997</v>
      </c>
      <c r="P257" s="24">
        <f t="shared" si="43"/>
        <v>1511.2175291276885</v>
      </c>
      <c r="Q257" s="25" t="s">
        <v>440</v>
      </c>
      <c r="R257" s="24">
        <v>76892.304070000027</v>
      </c>
      <c r="S257" s="24">
        <v>115076225.28999999</v>
      </c>
      <c r="T257" s="24">
        <f t="shared" si="44"/>
        <v>1496.5896350984447</v>
      </c>
      <c r="U257" s="25" t="s">
        <v>440</v>
      </c>
      <c r="V257" s="24">
        <v>76029.125969999979</v>
      </c>
      <c r="W257" s="24">
        <v>99963305.560000017</v>
      </c>
      <c r="X257" s="24">
        <f t="shared" si="45"/>
        <v>1314.8027717620234</v>
      </c>
      <c r="Y257" s="25" t="s">
        <v>440</v>
      </c>
      <c r="Z257" s="24">
        <v>78354.732274999944</v>
      </c>
      <c r="AA257" s="24">
        <v>97193110.480000019</v>
      </c>
      <c r="AB257" s="24">
        <f t="shared" si="46"/>
        <v>1240.4242559196477</v>
      </c>
      <c r="AC257" s="25" t="s">
        <v>440</v>
      </c>
      <c r="AD257" s="24">
        <v>75093.494859999977</v>
      </c>
      <c r="AE257" s="24">
        <v>95835410.989999965</v>
      </c>
      <c r="AF257" s="24">
        <f t="shared" si="47"/>
        <v>1276.214553186931</v>
      </c>
      <c r="AG257" s="25" t="s">
        <v>440</v>
      </c>
      <c r="AH257" s="24">
        <v>75945.339129999993</v>
      </c>
      <c r="AI257" s="24">
        <v>94474747.609999999</v>
      </c>
      <c r="AJ257" s="24">
        <f t="shared" si="48"/>
        <v>1243.9834845991293</v>
      </c>
      <c r="AK257" s="24" t="s">
        <v>440</v>
      </c>
      <c r="AL257" s="24">
        <v>76367.811599999986</v>
      </c>
      <c r="AM257" s="24">
        <v>89238297.99000001</v>
      </c>
      <c r="AN257" s="24">
        <f t="shared" si="49"/>
        <v>1168.5328690235772</v>
      </c>
      <c r="AO257" s="24" t="s">
        <v>440</v>
      </c>
      <c r="AP257" s="33">
        <f t="shared" si="50"/>
        <v>5.562849212863874E-3</v>
      </c>
      <c r="AQ257" s="33">
        <f t="shared" si="51"/>
        <v>-5.5426976546330775E-2</v>
      </c>
      <c r="AR257" s="33">
        <f t="shared" si="52"/>
        <v>-6.0652425461955262E-2</v>
      </c>
      <c r="AT257"/>
    </row>
    <row r="258" spans="1:46" s="22" customFormat="1" x14ac:dyDescent="0.25">
      <c r="A258" s="2" t="s">
        <v>223</v>
      </c>
      <c r="B258" s="24">
        <v>39021.503499999977</v>
      </c>
      <c r="C258" s="24">
        <v>42935768.980000027</v>
      </c>
      <c r="D258" s="24">
        <f t="shared" si="40"/>
        <v>1100.3104731728251</v>
      </c>
      <c r="E258" s="25" t="s">
        <v>391</v>
      </c>
      <c r="F258" s="24">
        <v>36642.824130000023</v>
      </c>
      <c r="G258" s="24">
        <v>48800739.030000016</v>
      </c>
      <c r="H258" s="24">
        <f t="shared" si="41"/>
        <v>1331.7952474641856</v>
      </c>
      <c r="I258" s="25" t="s">
        <v>391</v>
      </c>
      <c r="J258" s="24">
        <v>33826.532259999985</v>
      </c>
      <c r="K258" s="24">
        <v>69225136.779999942</v>
      </c>
      <c r="L258" s="24">
        <f t="shared" si="42"/>
        <v>2046.4745321192427</v>
      </c>
      <c r="M258" s="25" t="s">
        <v>391</v>
      </c>
      <c r="N258" s="24">
        <v>34945.572800000009</v>
      </c>
      <c r="O258" s="24">
        <v>83102961.23999998</v>
      </c>
      <c r="P258" s="24">
        <f t="shared" si="43"/>
        <v>2378.0683669320183</v>
      </c>
      <c r="Q258" s="25" t="s">
        <v>391</v>
      </c>
      <c r="R258" s="24">
        <v>32930.824249999991</v>
      </c>
      <c r="S258" s="24">
        <v>99115060.200000018</v>
      </c>
      <c r="T258" s="24">
        <f t="shared" si="44"/>
        <v>3009.7959118044259</v>
      </c>
      <c r="U258" s="25" t="s">
        <v>391</v>
      </c>
      <c r="V258" s="24">
        <v>35707.735449999986</v>
      </c>
      <c r="W258" s="24">
        <v>108995573.33999997</v>
      </c>
      <c r="X258" s="24">
        <f t="shared" si="45"/>
        <v>3052.435892850775</v>
      </c>
      <c r="Y258" s="25" t="s">
        <v>391</v>
      </c>
      <c r="Z258" s="24">
        <v>27875.788143000005</v>
      </c>
      <c r="AA258" s="24">
        <v>73913638.259999976</v>
      </c>
      <c r="AB258" s="24">
        <f t="shared" si="46"/>
        <v>2651.5353711554417</v>
      </c>
      <c r="AC258" s="25" t="s">
        <v>391</v>
      </c>
      <c r="AD258" s="24">
        <v>31049.772400000002</v>
      </c>
      <c r="AE258" s="24">
        <v>80679399.75000006</v>
      </c>
      <c r="AF258" s="24">
        <f t="shared" si="47"/>
        <v>2598.3894088061029</v>
      </c>
      <c r="AG258" s="25" t="s">
        <v>391</v>
      </c>
      <c r="AH258" s="24">
        <v>41037.795469999997</v>
      </c>
      <c r="AI258" s="24">
        <v>94962911.780000016</v>
      </c>
      <c r="AJ258" s="24">
        <f t="shared" si="48"/>
        <v>2314.0354079063795</v>
      </c>
      <c r="AK258" s="24" t="s">
        <v>391</v>
      </c>
      <c r="AL258" s="24">
        <v>39931.845549999998</v>
      </c>
      <c r="AM258" s="24">
        <v>80759323.670000017</v>
      </c>
      <c r="AN258" s="24">
        <f t="shared" si="49"/>
        <v>2022.4290302054426</v>
      </c>
      <c r="AO258" s="24" t="s">
        <v>391</v>
      </c>
      <c r="AP258" s="33">
        <f t="shared" si="50"/>
        <v>-2.6949545104304806E-2</v>
      </c>
      <c r="AQ258" s="33">
        <f t="shared" si="51"/>
        <v>-0.14956984620380387</v>
      </c>
      <c r="AR258" s="33">
        <f t="shared" si="52"/>
        <v>-0.12601638536065762</v>
      </c>
      <c r="AT258"/>
    </row>
    <row r="259" spans="1:46" s="22" customFormat="1" x14ac:dyDescent="0.25">
      <c r="A259" s="1" t="s">
        <v>224</v>
      </c>
      <c r="B259" s="23">
        <v>314308.61326999991</v>
      </c>
      <c r="C259" s="23">
        <v>984160613.36000001</v>
      </c>
      <c r="D259" s="23">
        <f t="shared" si="40"/>
        <v>3131.1919935028268</v>
      </c>
      <c r="E259" s="26"/>
      <c r="F259" s="23">
        <v>437047.29270699981</v>
      </c>
      <c r="G259" s="23">
        <v>1605309074.6099999</v>
      </c>
      <c r="H259" s="23">
        <f t="shared" si="41"/>
        <v>3673.0786379363585</v>
      </c>
      <c r="I259" s="26"/>
      <c r="J259" s="23">
        <v>407239.60006400011</v>
      </c>
      <c r="K259" s="23">
        <v>1451485162.8000002</v>
      </c>
      <c r="L259" s="23">
        <f t="shared" si="42"/>
        <v>3564.2043715097716</v>
      </c>
      <c r="M259" s="26"/>
      <c r="N259" s="23">
        <v>404273.94831000018</v>
      </c>
      <c r="O259" s="23">
        <v>1604709349.77</v>
      </c>
      <c r="P259" s="23">
        <f t="shared" si="43"/>
        <v>3969.3612622782639</v>
      </c>
      <c r="Q259" s="26"/>
      <c r="R259" s="23">
        <v>350706.41604099993</v>
      </c>
      <c r="S259" s="23">
        <v>1510875287.9000001</v>
      </c>
      <c r="T259" s="23">
        <f t="shared" si="44"/>
        <v>4308.0913801228226</v>
      </c>
      <c r="U259" s="26"/>
      <c r="V259" s="23">
        <v>313791.46769000008</v>
      </c>
      <c r="W259" s="23">
        <v>1019777485.0900003</v>
      </c>
      <c r="X259" s="23">
        <f t="shared" si="45"/>
        <v>3249.8572781381545</v>
      </c>
      <c r="Y259" s="26"/>
      <c r="Z259" s="23">
        <v>289121.32007999998</v>
      </c>
      <c r="AA259" s="23">
        <v>763231235.51999998</v>
      </c>
      <c r="AB259" s="23">
        <f t="shared" si="46"/>
        <v>2639.8303497950742</v>
      </c>
      <c r="AC259" s="26"/>
      <c r="AD259" s="23">
        <v>216961.09222999998</v>
      </c>
      <c r="AE259" s="23">
        <v>669590228.21999979</v>
      </c>
      <c r="AF259" s="23">
        <f t="shared" si="47"/>
        <v>3086.2226094905932</v>
      </c>
      <c r="AG259" s="26"/>
      <c r="AH259" s="23">
        <v>303768.47659999988</v>
      </c>
      <c r="AI259" s="23">
        <v>898130155.47000003</v>
      </c>
      <c r="AJ259" s="23">
        <f t="shared" si="48"/>
        <v>2956.62724955049</v>
      </c>
      <c r="AK259" s="23"/>
      <c r="AL259" s="23">
        <v>263628.52013000002</v>
      </c>
      <c r="AM259" s="23">
        <v>788056015.91999984</v>
      </c>
      <c r="AN259" s="23">
        <f t="shared" si="49"/>
        <v>2989.2669257916218</v>
      </c>
      <c r="AO259" s="23"/>
      <c r="AP259" s="32">
        <f t="shared" si="50"/>
        <v>-0.13213996698826602</v>
      </c>
      <c r="AQ259" s="32">
        <f t="shared" si="51"/>
        <v>-0.12255922917140816</v>
      </c>
      <c r="AR259" s="32">
        <f t="shared" si="52"/>
        <v>1.1039496522970316E-2</v>
      </c>
      <c r="AT259"/>
    </row>
    <row r="260" spans="1:46" s="22" customFormat="1" x14ac:dyDescent="0.25">
      <c r="A260" s="2" t="s">
        <v>2439</v>
      </c>
      <c r="B260" s="24">
        <v>7184.3171000000002</v>
      </c>
      <c r="C260" s="24">
        <v>12559040.370000003</v>
      </c>
      <c r="D260" s="24">
        <f t="shared" ref="D260:D323" si="53">+IFERROR((C260/B260),"-")</f>
        <v>1748.118881055515</v>
      </c>
      <c r="E260" s="25" t="s">
        <v>367</v>
      </c>
      <c r="F260" s="24">
        <v>5868.907177000001</v>
      </c>
      <c r="G260" s="24">
        <v>12117055.089999998</v>
      </c>
      <c r="H260" s="24">
        <f t="shared" ref="H260:H323" si="54">+IFERROR((G260/F260),"-")</f>
        <v>2064.6186290841715</v>
      </c>
      <c r="I260" s="25" t="s">
        <v>367</v>
      </c>
      <c r="J260" s="24">
        <v>4768.2141130000036</v>
      </c>
      <c r="K260" s="24">
        <v>10671668.52</v>
      </c>
      <c r="L260" s="24">
        <f t="shared" ref="L260:L323" si="55">+IFERROR((K260/J260),"-")</f>
        <v>2238.085007740086</v>
      </c>
      <c r="M260" s="25" t="s">
        <v>367</v>
      </c>
      <c r="N260" s="24">
        <v>4335.7227899999998</v>
      </c>
      <c r="O260" s="24">
        <v>10124471.330000004</v>
      </c>
      <c r="P260" s="24">
        <f t="shared" ref="P260:P323" si="56">+IFERROR((O260/N260),"-")</f>
        <v>2335.1288401904503</v>
      </c>
      <c r="Q260" s="25" t="s">
        <v>367</v>
      </c>
      <c r="R260" s="24">
        <v>4166.0018309999987</v>
      </c>
      <c r="S260" s="24">
        <v>9916263.379999999</v>
      </c>
      <c r="T260" s="24">
        <f t="shared" ref="T260:T323" si="57">+IFERROR((S260/R260),"-")</f>
        <v>2380.2830104901127</v>
      </c>
      <c r="U260" s="25" t="s">
        <v>367</v>
      </c>
      <c r="V260" s="24">
        <v>3589.6976399999999</v>
      </c>
      <c r="W260" s="24">
        <v>8615033.1899999995</v>
      </c>
      <c r="X260" s="24">
        <f t="shared" ref="X260:X323" si="58">+IFERROR((W260/V260),"-")</f>
        <v>2399.9328227543979</v>
      </c>
      <c r="Y260" s="25" t="s">
        <v>367</v>
      </c>
      <c r="Z260" s="24">
        <v>3723.7382500000008</v>
      </c>
      <c r="AA260" s="24">
        <v>8128558.9499999983</v>
      </c>
      <c r="AB260" s="24">
        <f t="shared" ref="AB260:AB323" si="59">+IFERROR((AA260/Z260),"-")</f>
        <v>2182.902879921809</v>
      </c>
      <c r="AC260" s="25" t="s">
        <v>367</v>
      </c>
      <c r="AD260" s="24">
        <v>3363.2267799999986</v>
      </c>
      <c r="AE260" s="24">
        <v>7872118.0200000014</v>
      </c>
      <c r="AF260" s="24">
        <f t="shared" ref="AF260:AF323" si="60">+IFERROR((AE260/AD260),"-")</f>
        <v>2340.6444271950058</v>
      </c>
      <c r="AG260" s="25" t="s">
        <v>370</v>
      </c>
      <c r="AH260" s="24">
        <v>3297.7075799999993</v>
      </c>
      <c r="AI260" s="24">
        <v>7708780.0499999989</v>
      </c>
      <c r="AJ260" s="24">
        <f t="shared" ref="AJ260:AJ323" si="61">+IFERROR((AI260/AH260),"-")</f>
        <v>2337.6178339014523</v>
      </c>
      <c r="AK260" s="24" t="s">
        <v>367</v>
      </c>
      <c r="AL260" s="24">
        <v>3147.2759800000008</v>
      </c>
      <c r="AM260" s="24">
        <v>6851953.3699999982</v>
      </c>
      <c r="AN260" s="24">
        <f t="shared" ref="AN260:AN323" si="62">+IFERROR((AM260/AL260),"-")</f>
        <v>2177.105984204155</v>
      </c>
      <c r="AO260" s="24" t="s">
        <v>468</v>
      </c>
      <c r="AP260" s="33">
        <f t="shared" ref="AP260:AP323" si="63">+IFERROR((AL260/AH260-1),"///")</f>
        <v>-4.5617022234578641E-2</v>
      </c>
      <c r="AQ260" s="33">
        <f t="shared" si="51"/>
        <v>-0.11114945224050088</v>
      </c>
      <c r="AR260" s="33">
        <f t="shared" si="52"/>
        <v>-6.8664709590021022E-2</v>
      </c>
      <c r="AT260"/>
    </row>
    <row r="261" spans="1:46" s="22" customFormat="1" x14ac:dyDescent="0.25">
      <c r="A261" s="2" t="s">
        <v>226</v>
      </c>
      <c r="B261" s="24">
        <v>23023.631910000004</v>
      </c>
      <c r="C261" s="24">
        <v>96365549.650000021</v>
      </c>
      <c r="D261" s="24">
        <f t="shared" si="53"/>
        <v>4185.5060064674217</v>
      </c>
      <c r="E261" s="25" t="s">
        <v>376</v>
      </c>
      <c r="F261" s="24">
        <v>27974.233509999995</v>
      </c>
      <c r="G261" s="24">
        <v>119852507.78</v>
      </c>
      <c r="H261" s="24">
        <f t="shared" si="54"/>
        <v>4284.3893376794804</v>
      </c>
      <c r="I261" s="25" t="s">
        <v>376</v>
      </c>
      <c r="J261" s="24">
        <v>28754.778800000011</v>
      </c>
      <c r="K261" s="24">
        <v>142386790.74999994</v>
      </c>
      <c r="L261" s="24">
        <f t="shared" si="55"/>
        <v>4951.760948687941</v>
      </c>
      <c r="M261" s="25" t="s">
        <v>376</v>
      </c>
      <c r="N261" s="24">
        <v>24816.012320000027</v>
      </c>
      <c r="O261" s="24">
        <v>141909502.84000006</v>
      </c>
      <c r="P261" s="24">
        <f t="shared" si="56"/>
        <v>5718.4651994079886</v>
      </c>
      <c r="Q261" s="25" t="s">
        <v>376</v>
      </c>
      <c r="R261" s="24">
        <v>32915.557069999995</v>
      </c>
      <c r="S261" s="24">
        <v>192608723.03999993</v>
      </c>
      <c r="T261" s="24">
        <f t="shared" si="57"/>
        <v>5851.6014974435293</v>
      </c>
      <c r="U261" s="25" t="s">
        <v>376</v>
      </c>
      <c r="V261" s="24">
        <v>24587.304290000015</v>
      </c>
      <c r="W261" s="24">
        <v>148198999.53999999</v>
      </c>
      <c r="X261" s="24">
        <f t="shared" si="58"/>
        <v>6027.4602612810431</v>
      </c>
      <c r="Y261" s="25" t="s">
        <v>370</v>
      </c>
      <c r="Z261" s="24">
        <v>19689.795640000008</v>
      </c>
      <c r="AA261" s="24">
        <v>117166988.23</v>
      </c>
      <c r="AB261" s="24">
        <f t="shared" si="59"/>
        <v>5950.6452160414583</v>
      </c>
      <c r="AC261" s="25" t="s">
        <v>370</v>
      </c>
      <c r="AD261" s="24">
        <v>12952.932070000001</v>
      </c>
      <c r="AE261" s="24">
        <v>73869850.719999954</v>
      </c>
      <c r="AF261" s="24">
        <f t="shared" si="60"/>
        <v>5702.9443465613685</v>
      </c>
      <c r="AG261" s="25" t="s">
        <v>370</v>
      </c>
      <c r="AH261" s="24">
        <v>10920.452359999999</v>
      </c>
      <c r="AI261" s="24">
        <v>61799226.000000015</v>
      </c>
      <c r="AJ261" s="24">
        <f t="shared" si="61"/>
        <v>5659.0353551984199</v>
      </c>
      <c r="AK261" s="24" t="s">
        <v>468</v>
      </c>
      <c r="AL261" s="24">
        <v>7416.2463599999983</v>
      </c>
      <c r="AM261" s="24">
        <v>37277762.310000002</v>
      </c>
      <c r="AN261" s="24">
        <f t="shared" si="62"/>
        <v>5026.4999975000846</v>
      </c>
      <c r="AO261" s="24" t="s">
        <v>468</v>
      </c>
      <c r="AP261" s="33">
        <f t="shared" si="63"/>
        <v>-0.32088469272897424</v>
      </c>
      <c r="AQ261" s="33">
        <f t="shared" si="51"/>
        <v>-0.39679240788549697</v>
      </c>
      <c r="AR261" s="33">
        <f t="shared" si="52"/>
        <v>-0.11177441348149286</v>
      </c>
      <c r="AT261"/>
    </row>
    <row r="262" spans="1:46" s="22" customFormat="1" x14ac:dyDescent="0.25">
      <c r="A262" s="2" t="s">
        <v>227</v>
      </c>
      <c r="B262" s="24">
        <v>40724.047000000006</v>
      </c>
      <c r="C262" s="24">
        <v>58475334.79999999</v>
      </c>
      <c r="D262" s="24">
        <f t="shared" si="53"/>
        <v>1435.8920369579178</v>
      </c>
      <c r="E262" s="25" t="s">
        <v>370</v>
      </c>
      <c r="F262" s="24">
        <v>66967.05</v>
      </c>
      <c r="G262" s="24">
        <v>110013500.90000002</v>
      </c>
      <c r="H262" s="24">
        <f t="shared" si="54"/>
        <v>1642.8004653034591</v>
      </c>
      <c r="I262" s="25" t="s">
        <v>372</v>
      </c>
      <c r="J262" s="24">
        <v>62277.275000000001</v>
      </c>
      <c r="K262" s="24">
        <v>122714389.44999999</v>
      </c>
      <c r="L262" s="24">
        <f t="shared" si="55"/>
        <v>1970.4521344262412</v>
      </c>
      <c r="M262" s="25" t="s">
        <v>372</v>
      </c>
      <c r="N262" s="24">
        <v>74967.150999999998</v>
      </c>
      <c r="O262" s="24">
        <v>140379245.11999997</v>
      </c>
      <c r="P262" s="24">
        <f t="shared" si="56"/>
        <v>1872.5434173162053</v>
      </c>
      <c r="Q262" s="25" t="s">
        <v>372</v>
      </c>
      <c r="R262" s="24">
        <v>65694.474999999991</v>
      </c>
      <c r="S262" s="24">
        <v>133621770.12999998</v>
      </c>
      <c r="T262" s="24">
        <f t="shared" si="57"/>
        <v>2033.9879438872142</v>
      </c>
      <c r="U262" s="25" t="s">
        <v>372</v>
      </c>
      <c r="V262" s="24">
        <v>61260.954999999994</v>
      </c>
      <c r="W262" s="24">
        <v>83364535.700000003</v>
      </c>
      <c r="X262" s="24">
        <f t="shared" si="58"/>
        <v>1360.8102534477305</v>
      </c>
      <c r="Y262" s="25" t="s">
        <v>372</v>
      </c>
      <c r="Z262" s="24">
        <v>64530.024999999994</v>
      </c>
      <c r="AA262" s="24">
        <v>61583569.919999994</v>
      </c>
      <c r="AB262" s="24">
        <f t="shared" si="59"/>
        <v>954.33978090044127</v>
      </c>
      <c r="AC262" s="25" t="s">
        <v>370</v>
      </c>
      <c r="AD262" s="24">
        <v>52788.904999999992</v>
      </c>
      <c r="AE262" s="24">
        <v>66606959.660000004</v>
      </c>
      <c r="AF262" s="24">
        <f t="shared" si="60"/>
        <v>1261.760585107799</v>
      </c>
      <c r="AG262" s="25" t="s">
        <v>370</v>
      </c>
      <c r="AH262" s="24">
        <v>57929.447500000002</v>
      </c>
      <c r="AI262" s="24">
        <v>69432750.099999994</v>
      </c>
      <c r="AJ262" s="24">
        <f t="shared" si="61"/>
        <v>1198.5743537429732</v>
      </c>
      <c r="AK262" s="24" t="s">
        <v>372</v>
      </c>
      <c r="AL262" s="24">
        <v>58072.611200000007</v>
      </c>
      <c r="AM262" s="24">
        <v>82137443.969999984</v>
      </c>
      <c r="AN262" s="24">
        <f t="shared" si="62"/>
        <v>1414.3921251813795</v>
      </c>
      <c r="AO262" s="24" t="s">
        <v>468</v>
      </c>
      <c r="AP262" s="33">
        <f t="shared" si="63"/>
        <v>2.4713458556635537E-3</v>
      </c>
      <c r="AQ262" s="33">
        <f t="shared" si="51"/>
        <v>0.18297840502791773</v>
      </c>
      <c r="AR262" s="33">
        <f t="shared" si="52"/>
        <v>0.18006206353776788</v>
      </c>
      <c r="AT262"/>
    </row>
    <row r="263" spans="1:46" s="22" customFormat="1" x14ac:dyDescent="0.25">
      <c r="A263" s="2" t="s">
        <v>228</v>
      </c>
      <c r="B263" s="24">
        <v>149641.55859999993</v>
      </c>
      <c r="C263" s="24">
        <v>523316087.25000006</v>
      </c>
      <c r="D263" s="24">
        <f t="shared" si="53"/>
        <v>3497.1306911394354</v>
      </c>
      <c r="E263" s="25" t="s">
        <v>376</v>
      </c>
      <c r="F263" s="24">
        <v>220574.49819999986</v>
      </c>
      <c r="G263" s="24">
        <v>912118503.8299998</v>
      </c>
      <c r="H263" s="24">
        <f t="shared" si="54"/>
        <v>4135.1947358980797</v>
      </c>
      <c r="I263" s="25" t="s">
        <v>376</v>
      </c>
      <c r="J263" s="24">
        <v>218924.24956000017</v>
      </c>
      <c r="K263" s="24">
        <v>819551281.88</v>
      </c>
      <c r="L263" s="24">
        <f t="shared" si="55"/>
        <v>3743.5381577287858</v>
      </c>
      <c r="M263" s="25" t="s">
        <v>376</v>
      </c>
      <c r="N263" s="24">
        <v>214600.51688000004</v>
      </c>
      <c r="O263" s="24">
        <v>952403383.05999994</v>
      </c>
      <c r="P263" s="24">
        <f t="shared" si="56"/>
        <v>4438.0293062973533</v>
      </c>
      <c r="Q263" s="25" t="s">
        <v>376</v>
      </c>
      <c r="R263" s="24">
        <v>166426.0735</v>
      </c>
      <c r="S263" s="24">
        <v>805805329.29999995</v>
      </c>
      <c r="T263" s="24">
        <f t="shared" si="57"/>
        <v>4841.8214307026838</v>
      </c>
      <c r="U263" s="25" t="s">
        <v>376</v>
      </c>
      <c r="V263" s="24">
        <v>162408.01250000004</v>
      </c>
      <c r="W263" s="24">
        <v>557998067.0200001</v>
      </c>
      <c r="X263" s="24">
        <f t="shared" si="58"/>
        <v>3435.7791738877413</v>
      </c>
      <c r="Y263" s="25" t="s">
        <v>376</v>
      </c>
      <c r="Z263" s="24">
        <v>135846.87820000001</v>
      </c>
      <c r="AA263" s="24">
        <v>353093891.31999993</v>
      </c>
      <c r="AB263" s="24">
        <f t="shared" si="59"/>
        <v>2599.2050461414278</v>
      </c>
      <c r="AC263" s="25" t="s">
        <v>370</v>
      </c>
      <c r="AD263" s="24">
        <v>91984.819000000018</v>
      </c>
      <c r="AE263" s="24">
        <v>285677272.36999995</v>
      </c>
      <c r="AF263" s="24">
        <f t="shared" si="60"/>
        <v>3105.7002174456625</v>
      </c>
      <c r="AG263" s="25" t="s">
        <v>370</v>
      </c>
      <c r="AH263" s="24">
        <v>158829.26609999989</v>
      </c>
      <c r="AI263" s="24">
        <v>456077323.15000004</v>
      </c>
      <c r="AJ263" s="24">
        <f t="shared" si="61"/>
        <v>2871.4942425210911</v>
      </c>
      <c r="AK263" s="24" t="s">
        <v>408</v>
      </c>
      <c r="AL263" s="24">
        <v>118589.96255000001</v>
      </c>
      <c r="AM263" s="24">
        <v>349246845.98000002</v>
      </c>
      <c r="AN263" s="24">
        <f t="shared" si="62"/>
        <v>2944.9949934232441</v>
      </c>
      <c r="AO263" s="24" t="s">
        <v>408</v>
      </c>
      <c r="AP263" s="33">
        <f t="shared" si="63"/>
        <v>-0.25334942695425522</v>
      </c>
      <c r="AQ263" s="33">
        <f t="shared" si="51"/>
        <v>-0.23423764293333293</v>
      </c>
      <c r="AR263" s="33">
        <f t="shared" si="52"/>
        <v>2.5596691023702434E-2</v>
      </c>
      <c r="AT263"/>
    </row>
    <row r="264" spans="1:46" s="22" customFormat="1" x14ac:dyDescent="0.25">
      <c r="A264" s="2" t="s">
        <v>229</v>
      </c>
      <c r="B264" s="24">
        <v>17483.838810000001</v>
      </c>
      <c r="C264" s="24">
        <v>11214949.279999999</v>
      </c>
      <c r="D264" s="24">
        <f t="shared" si="53"/>
        <v>641.44661832420536</v>
      </c>
      <c r="E264" s="25" t="s">
        <v>375</v>
      </c>
      <c r="F264" s="24">
        <v>14533.430160000007</v>
      </c>
      <c r="G264" s="24">
        <v>10682637.929999996</v>
      </c>
      <c r="H264" s="24">
        <f t="shared" si="54"/>
        <v>735.0389971530293</v>
      </c>
      <c r="I264" s="25" t="s">
        <v>375</v>
      </c>
      <c r="J264" s="24">
        <v>5251.6952810000021</v>
      </c>
      <c r="K264" s="24">
        <v>3729855.8400000012</v>
      </c>
      <c r="L264" s="24">
        <f t="shared" si="55"/>
        <v>710.21939401057182</v>
      </c>
      <c r="M264" s="25" t="s">
        <v>458</v>
      </c>
      <c r="N264" s="24">
        <v>4256.70208</v>
      </c>
      <c r="O264" s="24">
        <v>3074954.0100000002</v>
      </c>
      <c r="P264" s="24">
        <f t="shared" si="56"/>
        <v>722.37942712683343</v>
      </c>
      <c r="Q264" s="25" t="s">
        <v>458</v>
      </c>
      <c r="R264" s="24">
        <v>3873.8902800000005</v>
      </c>
      <c r="S264" s="24">
        <v>2734405.890000002</v>
      </c>
      <c r="T264" s="24">
        <f t="shared" si="57"/>
        <v>705.85527528157081</v>
      </c>
      <c r="U264" s="25" t="s">
        <v>458</v>
      </c>
      <c r="V264" s="24">
        <v>2394.1187999999988</v>
      </c>
      <c r="W264" s="24">
        <v>1703228.1099999992</v>
      </c>
      <c r="X264" s="24">
        <f t="shared" si="58"/>
        <v>711.4217180868385</v>
      </c>
      <c r="Y264" s="25" t="s">
        <v>458</v>
      </c>
      <c r="Z264" s="24">
        <v>1209.9552799999999</v>
      </c>
      <c r="AA264" s="24">
        <v>769390.73000000033</v>
      </c>
      <c r="AB264" s="24">
        <f t="shared" si="59"/>
        <v>635.88360885536235</v>
      </c>
      <c r="AC264" s="25" t="s">
        <v>369</v>
      </c>
      <c r="AD264" s="24">
        <v>1542.3815400000003</v>
      </c>
      <c r="AE264" s="24">
        <v>937357.33</v>
      </c>
      <c r="AF264" s="24">
        <f t="shared" si="60"/>
        <v>607.73375827617838</v>
      </c>
      <c r="AG264" s="25" t="s">
        <v>370</v>
      </c>
      <c r="AH264" s="24">
        <v>330.654</v>
      </c>
      <c r="AI264" s="24">
        <v>213961.91</v>
      </c>
      <c r="AJ264" s="24">
        <f t="shared" si="61"/>
        <v>647.08701543002655</v>
      </c>
      <c r="AK264" s="24" t="s">
        <v>468</v>
      </c>
      <c r="AL264" s="24">
        <v>743.03599999999994</v>
      </c>
      <c r="AM264" s="24">
        <v>452938.79</v>
      </c>
      <c r="AN264" s="24">
        <f t="shared" si="62"/>
        <v>609.57852647785569</v>
      </c>
      <c r="AO264" s="24" t="s">
        <v>468</v>
      </c>
      <c r="AP264" s="33">
        <f t="shared" si="63"/>
        <v>1.2471707585572833</v>
      </c>
      <c r="AQ264" s="33">
        <f t="shared" si="51"/>
        <v>1.1169131926332119</v>
      </c>
      <c r="AR264" s="33">
        <f t="shared" si="52"/>
        <v>-5.7965139243667752E-2</v>
      </c>
      <c r="AT264"/>
    </row>
    <row r="265" spans="1:46" s="22" customFormat="1" x14ac:dyDescent="0.25">
      <c r="A265" s="2" t="s">
        <v>351</v>
      </c>
      <c r="B265" s="24" t="s">
        <v>436</v>
      </c>
      <c r="C265" s="24" t="s">
        <v>436</v>
      </c>
      <c r="D265" s="24" t="str">
        <f t="shared" si="53"/>
        <v>-</v>
      </c>
      <c r="E265" s="25" t="s">
        <v>436</v>
      </c>
      <c r="F265" s="24" t="s">
        <v>436</v>
      </c>
      <c r="G265" s="24" t="s">
        <v>436</v>
      </c>
      <c r="H265" s="24" t="str">
        <f t="shared" si="54"/>
        <v>-</v>
      </c>
      <c r="I265" s="25" t="s">
        <v>436</v>
      </c>
      <c r="J265" s="24">
        <v>98.5</v>
      </c>
      <c r="K265" s="24">
        <v>403850</v>
      </c>
      <c r="L265" s="24">
        <f t="shared" si="55"/>
        <v>4100</v>
      </c>
      <c r="M265" s="25" t="s">
        <v>374</v>
      </c>
      <c r="N265" s="24" t="s">
        <v>436</v>
      </c>
      <c r="O265" s="24" t="s">
        <v>436</v>
      </c>
      <c r="P265" s="24" t="str">
        <f t="shared" si="56"/>
        <v>-</v>
      </c>
      <c r="Q265" s="25" t="s">
        <v>436</v>
      </c>
      <c r="R265" s="24" t="s">
        <v>436</v>
      </c>
      <c r="S265" s="24" t="s">
        <v>436</v>
      </c>
      <c r="T265" s="24" t="str">
        <f t="shared" si="57"/>
        <v>-</v>
      </c>
      <c r="U265" s="25" t="s">
        <v>436</v>
      </c>
      <c r="V265" s="24" t="s">
        <v>436</v>
      </c>
      <c r="W265" s="24" t="s">
        <v>436</v>
      </c>
      <c r="X265" s="24" t="str">
        <f t="shared" si="58"/>
        <v>-</v>
      </c>
      <c r="Y265" s="25" t="s">
        <v>436</v>
      </c>
      <c r="Z265" s="24" t="s">
        <v>436</v>
      </c>
      <c r="AA265" s="24" t="s">
        <v>436</v>
      </c>
      <c r="AB265" s="24" t="str">
        <f t="shared" si="59"/>
        <v>-</v>
      </c>
      <c r="AC265" s="25" t="s">
        <v>436</v>
      </c>
      <c r="AD265" s="24" t="s">
        <v>436</v>
      </c>
      <c r="AE265" s="24" t="s">
        <v>436</v>
      </c>
      <c r="AF265" s="24" t="str">
        <f t="shared" si="60"/>
        <v>-</v>
      </c>
      <c r="AG265" s="25" t="s">
        <v>436</v>
      </c>
      <c r="AH265" s="24" t="s">
        <v>436</v>
      </c>
      <c r="AI265" s="24" t="s">
        <v>436</v>
      </c>
      <c r="AJ265" s="24" t="str">
        <f t="shared" si="61"/>
        <v>-</v>
      </c>
      <c r="AK265" s="24" t="s">
        <v>436</v>
      </c>
      <c r="AL265" s="24" t="s">
        <v>436</v>
      </c>
      <c r="AM265" s="24" t="s">
        <v>436</v>
      </c>
      <c r="AN265" s="24" t="str">
        <f t="shared" si="62"/>
        <v>-</v>
      </c>
      <c r="AO265" s="24" t="s">
        <v>436</v>
      </c>
      <c r="AP265" s="33" t="str">
        <f t="shared" si="63"/>
        <v>///</v>
      </c>
      <c r="AQ265" s="33" t="str">
        <f t="shared" si="51"/>
        <v>///</v>
      </c>
      <c r="AR265" s="33" t="str">
        <f t="shared" si="52"/>
        <v>///</v>
      </c>
      <c r="AT265"/>
    </row>
    <row r="266" spans="1:46" s="22" customFormat="1" x14ac:dyDescent="0.25">
      <c r="A266" s="2" t="s">
        <v>230</v>
      </c>
      <c r="B266" s="24">
        <v>10477.098799999996</v>
      </c>
      <c r="C266" s="24">
        <v>40872967.650000021</v>
      </c>
      <c r="D266" s="24">
        <f t="shared" si="53"/>
        <v>3901.1723025843794</v>
      </c>
      <c r="E266" s="25" t="s">
        <v>445</v>
      </c>
      <c r="F266" s="24">
        <v>19344.818400000007</v>
      </c>
      <c r="G266" s="24">
        <v>85564174.170000032</v>
      </c>
      <c r="H266" s="24">
        <f t="shared" si="54"/>
        <v>4423.1055779774078</v>
      </c>
      <c r="I266" s="25" t="s">
        <v>445</v>
      </c>
      <c r="J266" s="24">
        <v>17123.311624999998</v>
      </c>
      <c r="K266" s="24">
        <v>59276518.590000011</v>
      </c>
      <c r="L266" s="24">
        <f t="shared" si="55"/>
        <v>3461.7438430225388</v>
      </c>
      <c r="M266" s="25" t="s">
        <v>445</v>
      </c>
      <c r="N266" s="24">
        <v>12997.411399999995</v>
      </c>
      <c r="O266" s="24">
        <v>54564824.519999996</v>
      </c>
      <c r="P266" s="24">
        <f t="shared" si="56"/>
        <v>4198.1301384366443</v>
      </c>
      <c r="Q266" s="25" t="s">
        <v>445</v>
      </c>
      <c r="R266" s="24">
        <v>9717.3320000000022</v>
      </c>
      <c r="S266" s="24">
        <v>45305890.38000001</v>
      </c>
      <c r="T266" s="24">
        <f t="shared" si="57"/>
        <v>4662.379589377002</v>
      </c>
      <c r="U266" s="25" t="s">
        <v>445</v>
      </c>
      <c r="V266" s="24">
        <v>7614.073800000001</v>
      </c>
      <c r="W266" s="24">
        <v>25940593.889999997</v>
      </c>
      <c r="X266" s="24">
        <f t="shared" si="58"/>
        <v>3406.9270368774196</v>
      </c>
      <c r="Y266" s="25" t="s">
        <v>445</v>
      </c>
      <c r="Z266" s="24">
        <v>4052.3422000000005</v>
      </c>
      <c r="AA266" s="24">
        <v>15242984.559999999</v>
      </c>
      <c r="AB266" s="24">
        <f t="shared" si="59"/>
        <v>3761.5245227809232</v>
      </c>
      <c r="AC266" s="25" t="s">
        <v>445</v>
      </c>
      <c r="AD266" s="24">
        <v>3028.6164600000002</v>
      </c>
      <c r="AE266" s="24">
        <v>16708129.929999998</v>
      </c>
      <c r="AF266" s="24">
        <f t="shared" si="60"/>
        <v>5516.7533263687001</v>
      </c>
      <c r="AG266" s="25" t="s">
        <v>444</v>
      </c>
      <c r="AH266" s="24">
        <v>9174.3549599999988</v>
      </c>
      <c r="AI266" s="24">
        <v>43731390.359999999</v>
      </c>
      <c r="AJ266" s="24">
        <f t="shared" si="61"/>
        <v>4766.69919037011</v>
      </c>
      <c r="AK266" s="24" t="s">
        <v>468</v>
      </c>
      <c r="AL266" s="24">
        <v>10864.856960000003</v>
      </c>
      <c r="AM266" s="24">
        <v>51119855.93</v>
      </c>
      <c r="AN266" s="24">
        <f t="shared" si="62"/>
        <v>4705.0647899187788</v>
      </c>
      <c r="AO266" s="24" t="s">
        <v>445</v>
      </c>
      <c r="AP266" s="33">
        <f t="shared" si="63"/>
        <v>0.18426385368459774</v>
      </c>
      <c r="AQ266" s="33">
        <f t="shared" si="51"/>
        <v>0.16895107860000813</v>
      </c>
      <c r="AR266" s="33">
        <f t="shared" si="52"/>
        <v>-1.2930205576187292E-2</v>
      </c>
      <c r="AT266"/>
    </row>
    <row r="267" spans="1:46" s="22" customFormat="1" x14ac:dyDescent="0.25">
      <c r="A267" s="2" t="s">
        <v>231</v>
      </c>
      <c r="B267" s="24">
        <v>654.66714999999988</v>
      </c>
      <c r="C267" s="24">
        <v>814557.36</v>
      </c>
      <c r="D267" s="24">
        <f t="shared" si="53"/>
        <v>1244.2313013567277</v>
      </c>
      <c r="E267" s="25" t="s">
        <v>383</v>
      </c>
      <c r="F267" s="24">
        <v>975.51317000000017</v>
      </c>
      <c r="G267" s="24">
        <v>1295370.7099999993</v>
      </c>
      <c r="H267" s="24">
        <f t="shared" si="54"/>
        <v>1327.8864395034248</v>
      </c>
      <c r="I267" s="25" t="s">
        <v>383</v>
      </c>
      <c r="J267" s="24">
        <v>670.37240600000007</v>
      </c>
      <c r="K267" s="24">
        <v>933659.43000000017</v>
      </c>
      <c r="L267" s="24">
        <f t="shared" si="55"/>
        <v>1392.7474067302228</v>
      </c>
      <c r="M267" s="25" t="s">
        <v>383</v>
      </c>
      <c r="N267" s="24">
        <v>49.429500000000012</v>
      </c>
      <c r="O267" s="24">
        <v>145076.64000000001</v>
      </c>
      <c r="P267" s="24">
        <f t="shared" si="56"/>
        <v>2935.0213941067577</v>
      </c>
      <c r="Q267" s="25" t="s">
        <v>380</v>
      </c>
      <c r="R267" s="24">
        <v>39.453000000000003</v>
      </c>
      <c r="S267" s="24">
        <v>115501.94000000002</v>
      </c>
      <c r="T267" s="24">
        <f t="shared" si="57"/>
        <v>2927.5832002636048</v>
      </c>
      <c r="U267" s="25" t="s">
        <v>380</v>
      </c>
      <c r="V267" s="24">
        <v>49.316249999999997</v>
      </c>
      <c r="W267" s="24">
        <v>144884.28</v>
      </c>
      <c r="X267" s="24">
        <f t="shared" si="58"/>
        <v>2937.8608470838722</v>
      </c>
      <c r="Y267" s="25" t="s">
        <v>369</v>
      </c>
      <c r="Z267" s="24">
        <v>36.299999999999997</v>
      </c>
      <c r="AA267" s="24">
        <v>86246.879999999976</v>
      </c>
      <c r="AB267" s="24">
        <f t="shared" si="59"/>
        <v>2375.9471074380162</v>
      </c>
      <c r="AC267" s="25" t="s">
        <v>369</v>
      </c>
      <c r="AD267" s="24">
        <v>14.09775</v>
      </c>
      <c r="AE267" s="24">
        <v>38461.060000000005</v>
      </c>
      <c r="AF267" s="24">
        <f t="shared" si="60"/>
        <v>2728.1700980652945</v>
      </c>
      <c r="AG267" s="25" t="s">
        <v>369</v>
      </c>
      <c r="AH267" s="24">
        <v>1.3440000000000001</v>
      </c>
      <c r="AI267" s="24">
        <v>3696</v>
      </c>
      <c r="AJ267" s="24">
        <f t="shared" si="61"/>
        <v>2750</v>
      </c>
      <c r="AK267" s="24" t="s">
        <v>369</v>
      </c>
      <c r="AL267" s="24" t="s">
        <v>436</v>
      </c>
      <c r="AM267" s="24" t="s">
        <v>436</v>
      </c>
      <c r="AN267" s="24" t="str">
        <f t="shared" si="62"/>
        <v>-</v>
      </c>
      <c r="AO267" s="24" t="s">
        <v>436</v>
      </c>
      <c r="AP267" s="33" t="str">
        <f t="shared" si="63"/>
        <v>///</v>
      </c>
      <c r="AQ267" s="33" t="str">
        <f t="shared" si="51"/>
        <v>///</v>
      </c>
      <c r="AR267" s="33" t="str">
        <f t="shared" si="52"/>
        <v>///</v>
      </c>
      <c r="AT267"/>
    </row>
    <row r="268" spans="1:46" s="22" customFormat="1" x14ac:dyDescent="0.25">
      <c r="A268" s="2" t="s">
        <v>232</v>
      </c>
      <c r="B268" s="24">
        <v>11501.120990000003</v>
      </c>
      <c r="C268" s="24">
        <v>40500804.039999984</v>
      </c>
      <c r="D268" s="24">
        <f t="shared" si="53"/>
        <v>3521.465783658361</v>
      </c>
      <c r="E268" s="25" t="s">
        <v>444</v>
      </c>
      <c r="F268" s="24">
        <v>13420.672839999988</v>
      </c>
      <c r="G268" s="24">
        <v>59536565.349999972</v>
      </c>
      <c r="H268" s="24">
        <f t="shared" si="54"/>
        <v>4436.1833463783341</v>
      </c>
      <c r="I268" s="25" t="s">
        <v>366</v>
      </c>
      <c r="J268" s="24">
        <v>8313.9599100000032</v>
      </c>
      <c r="K268" s="24">
        <v>29961470.120000012</v>
      </c>
      <c r="L268" s="24">
        <f t="shared" si="55"/>
        <v>3603.7544616930923</v>
      </c>
      <c r="M268" s="25" t="s">
        <v>370</v>
      </c>
      <c r="N268" s="24">
        <v>10482.676410000002</v>
      </c>
      <c r="O268" s="24">
        <v>40702413.430000007</v>
      </c>
      <c r="P268" s="24">
        <f t="shared" si="56"/>
        <v>3882.8264689322791</v>
      </c>
      <c r="Q268" s="25" t="s">
        <v>445</v>
      </c>
      <c r="R268" s="24">
        <v>7302.9983000000029</v>
      </c>
      <c r="S268" s="24">
        <v>29266233.699999996</v>
      </c>
      <c r="T268" s="24">
        <f t="shared" si="57"/>
        <v>4007.4271549536011</v>
      </c>
      <c r="U268" s="25" t="s">
        <v>445</v>
      </c>
      <c r="V268" s="24">
        <v>4790.2969999999996</v>
      </c>
      <c r="W268" s="24">
        <v>12783338.440000001</v>
      </c>
      <c r="X268" s="24">
        <f t="shared" si="58"/>
        <v>2668.589951729507</v>
      </c>
      <c r="Y268" s="25" t="s">
        <v>367</v>
      </c>
      <c r="Z268" s="24">
        <v>5146.514000000001</v>
      </c>
      <c r="AA268" s="24">
        <v>13565060.299999995</v>
      </c>
      <c r="AB268" s="24">
        <f t="shared" si="59"/>
        <v>2635.7764304148386</v>
      </c>
      <c r="AC268" s="25" t="s">
        <v>445</v>
      </c>
      <c r="AD268" s="24">
        <v>4802.983400000001</v>
      </c>
      <c r="AE268" s="24">
        <v>14346256.160000002</v>
      </c>
      <c r="AF268" s="24">
        <f t="shared" si="60"/>
        <v>2986.9468547403262</v>
      </c>
      <c r="AG268" s="25" t="s">
        <v>445</v>
      </c>
      <c r="AH268" s="24">
        <v>2129.992099999999</v>
      </c>
      <c r="AI268" s="24">
        <v>11769669.429999998</v>
      </c>
      <c r="AJ268" s="24">
        <f t="shared" si="61"/>
        <v>5525.6868933927044</v>
      </c>
      <c r="AK268" s="24" t="s">
        <v>468</v>
      </c>
      <c r="AL268" s="24">
        <v>3442.5060000000003</v>
      </c>
      <c r="AM268" s="24">
        <v>19388166.879999999</v>
      </c>
      <c r="AN268" s="24">
        <f t="shared" si="62"/>
        <v>5631.9921824391877</v>
      </c>
      <c r="AO268" s="24" t="s">
        <v>468</v>
      </c>
      <c r="AP268" s="33">
        <f t="shared" si="63"/>
        <v>0.616205994379041</v>
      </c>
      <c r="AQ268" s="33">
        <f t="shared" si="51"/>
        <v>0.64729918671980946</v>
      </c>
      <c r="AR268" s="33">
        <f t="shared" si="52"/>
        <v>1.9238384493626803E-2</v>
      </c>
      <c r="AT268"/>
    </row>
    <row r="269" spans="1:46" s="22" customFormat="1" x14ac:dyDescent="0.25">
      <c r="A269" s="2" t="s">
        <v>233</v>
      </c>
      <c r="B269" s="24">
        <v>125.37935999999999</v>
      </c>
      <c r="C269" s="24">
        <v>241523.05</v>
      </c>
      <c r="D269" s="24">
        <f t="shared" si="53"/>
        <v>1926.338194739549</v>
      </c>
      <c r="E269" s="25" t="s">
        <v>374</v>
      </c>
      <c r="F269" s="24">
        <v>113.46264000000001</v>
      </c>
      <c r="G269" s="24">
        <v>261906.77000000002</v>
      </c>
      <c r="H269" s="24">
        <f t="shared" si="54"/>
        <v>2308.3084440834446</v>
      </c>
      <c r="I269" s="25" t="s">
        <v>374</v>
      </c>
      <c r="J269" s="24">
        <v>97.545880000000011</v>
      </c>
      <c r="K269" s="24">
        <v>251998</v>
      </c>
      <c r="L269" s="24">
        <f t="shared" si="55"/>
        <v>2583.3792262676802</v>
      </c>
      <c r="M269" s="25" t="s">
        <v>374</v>
      </c>
      <c r="N269" s="24">
        <v>151.70399999999998</v>
      </c>
      <c r="O269" s="24">
        <v>397637.50000000006</v>
      </c>
      <c r="P269" s="24">
        <f t="shared" si="56"/>
        <v>2621.1405104677538</v>
      </c>
      <c r="Q269" s="25" t="s">
        <v>374</v>
      </c>
      <c r="R269" s="24">
        <v>235.80360000000002</v>
      </c>
      <c r="S269" s="24">
        <v>604314.7100000002</v>
      </c>
      <c r="T269" s="24">
        <f t="shared" si="57"/>
        <v>2562.788311968096</v>
      </c>
      <c r="U269" s="25" t="s">
        <v>374</v>
      </c>
      <c r="V269" s="24">
        <v>445.85460000000006</v>
      </c>
      <c r="W269" s="24">
        <v>1184986.22</v>
      </c>
      <c r="X269" s="24">
        <f t="shared" si="58"/>
        <v>2657.7862379349676</v>
      </c>
      <c r="Y269" s="25" t="s">
        <v>374</v>
      </c>
      <c r="Z269" s="24">
        <v>525.83327999999995</v>
      </c>
      <c r="AA269" s="24">
        <v>1223130.3600000001</v>
      </c>
      <c r="AB269" s="24">
        <f t="shared" si="59"/>
        <v>2326.0801598559915</v>
      </c>
      <c r="AC269" s="25" t="s">
        <v>374</v>
      </c>
      <c r="AD269" s="24">
        <v>656.63879999999972</v>
      </c>
      <c r="AE269" s="24">
        <v>1480484.39</v>
      </c>
      <c r="AF269" s="24">
        <f t="shared" si="60"/>
        <v>2254.6404355027462</v>
      </c>
      <c r="AG269" s="25" t="s">
        <v>374</v>
      </c>
      <c r="AH269" s="24">
        <v>344.59116999999998</v>
      </c>
      <c r="AI269" s="24">
        <v>769966.26</v>
      </c>
      <c r="AJ269" s="24">
        <f t="shared" si="61"/>
        <v>2234.4340976583935</v>
      </c>
      <c r="AK269" s="24" t="s">
        <v>468</v>
      </c>
      <c r="AL269" s="24">
        <v>622.42514000000006</v>
      </c>
      <c r="AM269" s="24">
        <v>1195757.1700000002</v>
      </c>
      <c r="AN269" s="24">
        <f t="shared" si="62"/>
        <v>1921.1260811219804</v>
      </c>
      <c r="AO269" s="24" t="s">
        <v>468</v>
      </c>
      <c r="AP269" s="33">
        <f t="shared" si="63"/>
        <v>0.80627129824597676</v>
      </c>
      <c r="AQ269" s="33">
        <f t="shared" si="51"/>
        <v>0.55299943922218109</v>
      </c>
      <c r="AR269" s="33">
        <f t="shared" si="52"/>
        <v>-0.1402180609688819</v>
      </c>
      <c r="AT269"/>
    </row>
    <row r="270" spans="1:46" s="22" customFormat="1" x14ac:dyDescent="0.25">
      <c r="A270" s="2" t="s">
        <v>234</v>
      </c>
      <c r="B270" s="24">
        <v>205.21295999999995</v>
      </c>
      <c r="C270" s="24">
        <v>902679.58000000007</v>
      </c>
      <c r="D270" s="24">
        <f t="shared" si="53"/>
        <v>4398.7454788430532</v>
      </c>
      <c r="E270" s="25" t="s">
        <v>370</v>
      </c>
      <c r="F270" s="24">
        <v>199.99575999999999</v>
      </c>
      <c r="G270" s="24">
        <v>889781.0900000002</v>
      </c>
      <c r="H270" s="24">
        <f t="shared" si="54"/>
        <v>4448.9997687951</v>
      </c>
      <c r="I270" s="25" t="s">
        <v>374</v>
      </c>
      <c r="J270" s="24">
        <v>194.59487600000006</v>
      </c>
      <c r="K270" s="24">
        <v>884760.62999999977</v>
      </c>
      <c r="L270" s="24">
        <f t="shared" si="55"/>
        <v>4546.6799958288702</v>
      </c>
      <c r="M270" s="25" t="s">
        <v>374</v>
      </c>
      <c r="N270" s="24">
        <v>255.27766</v>
      </c>
      <c r="O270" s="24">
        <v>1240303.5499999996</v>
      </c>
      <c r="P270" s="24">
        <f t="shared" si="56"/>
        <v>4858.6450925631316</v>
      </c>
      <c r="Q270" s="25" t="s">
        <v>367</v>
      </c>
      <c r="R270" s="24">
        <v>236.61300000000008</v>
      </c>
      <c r="S270" s="24">
        <v>1122819.29</v>
      </c>
      <c r="T270" s="24">
        <f t="shared" si="57"/>
        <v>4745.3829248604243</v>
      </c>
      <c r="U270" s="25" t="s">
        <v>367</v>
      </c>
      <c r="V270" s="24">
        <v>180.07140000000001</v>
      </c>
      <c r="W270" s="24">
        <v>851489.27000000014</v>
      </c>
      <c r="X270" s="24">
        <f t="shared" si="58"/>
        <v>4728.6202584086095</v>
      </c>
      <c r="Y270" s="25" t="s">
        <v>374</v>
      </c>
      <c r="Z270" s="24">
        <v>215.91706000000002</v>
      </c>
      <c r="AA270" s="24">
        <v>785447.08000000007</v>
      </c>
      <c r="AB270" s="24">
        <f t="shared" si="59"/>
        <v>3637.7258934518654</v>
      </c>
      <c r="AC270" s="25" t="s">
        <v>374</v>
      </c>
      <c r="AD270" s="24">
        <v>127.03244000000001</v>
      </c>
      <c r="AE270" s="24">
        <v>458432.39</v>
      </c>
      <c r="AF270" s="24">
        <f t="shared" si="60"/>
        <v>3608.7820559850693</v>
      </c>
      <c r="AG270" s="25" t="s">
        <v>367</v>
      </c>
      <c r="AH270" s="24">
        <v>151.60795999999996</v>
      </c>
      <c r="AI270" s="24">
        <v>658060.76000000013</v>
      </c>
      <c r="AJ270" s="24">
        <f t="shared" si="61"/>
        <v>4340.542277595453</v>
      </c>
      <c r="AK270" s="24" t="s">
        <v>468</v>
      </c>
      <c r="AL270" s="24">
        <v>61.332720000000009</v>
      </c>
      <c r="AM270" s="24">
        <v>251055.01</v>
      </c>
      <c r="AN270" s="24">
        <f t="shared" si="62"/>
        <v>4093.3291398131369</v>
      </c>
      <c r="AO270" s="24" t="s">
        <v>468</v>
      </c>
      <c r="AP270" s="33">
        <f t="shared" si="63"/>
        <v>-0.59545184830664555</v>
      </c>
      <c r="AQ270" s="33">
        <f t="shared" si="51"/>
        <v>-0.61849266016104654</v>
      </c>
      <c r="AR270" s="33">
        <f t="shared" si="52"/>
        <v>-5.6954436098538785E-2</v>
      </c>
      <c r="AT270"/>
    </row>
    <row r="271" spans="1:46" s="22" customFormat="1" x14ac:dyDescent="0.25">
      <c r="A271" s="2" t="s">
        <v>235</v>
      </c>
      <c r="B271" s="24">
        <v>19623.232680000016</v>
      </c>
      <c r="C271" s="24">
        <v>73859031.090000033</v>
      </c>
      <c r="D271" s="24">
        <f t="shared" si="53"/>
        <v>3763.8564600661898</v>
      </c>
      <c r="E271" s="25" t="s">
        <v>370</v>
      </c>
      <c r="F271" s="24">
        <v>27602.919229999996</v>
      </c>
      <c r="G271" s="24">
        <v>119115141.50000003</v>
      </c>
      <c r="H271" s="24">
        <f t="shared" si="54"/>
        <v>4315.3095695233842</v>
      </c>
      <c r="I271" s="25" t="s">
        <v>370</v>
      </c>
      <c r="J271" s="24">
        <v>26179.768901999982</v>
      </c>
      <c r="K271" s="24">
        <v>104715251.63000005</v>
      </c>
      <c r="L271" s="24">
        <f t="shared" si="55"/>
        <v>3999.8539338519686</v>
      </c>
      <c r="M271" s="25" t="s">
        <v>370</v>
      </c>
      <c r="N271" s="24">
        <v>25084.014910000005</v>
      </c>
      <c r="O271" s="24">
        <v>109615022.27000004</v>
      </c>
      <c r="P271" s="24">
        <f t="shared" si="56"/>
        <v>4369.9153689428267</v>
      </c>
      <c r="Q271" s="25" t="s">
        <v>370</v>
      </c>
      <c r="R271" s="24">
        <v>21738.235389999987</v>
      </c>
      <c r="S271" s="24">
        <v>99273711.63000001</v>
      </c>
      <c r="T271" s="24">
        <f t="shared" si="57"/>
        <v>4566.778758669062</v>
      </c>
      <c r="U271" s="25" t="s">
        <v>445</v>
      </c>
      <c r="V271" s="24">
        <v>18571.991770000008</v>
      </c>
      <c r="W271" s="24">
        <v>61510888.690000035</v>
      </c>
      <c r="X271" s="24">
        <f t="shared" si="58"/>
        <v>3312.0243349106336</v>
      </c>
      <c r="Y271" s="25" t="s">
        <v>370</v>
      </c>
      <c r="Z271" s="24">
        <v>29450.521729999993</v>
      </c>
      <c r="AA271" s="24">
        <v>92778245.489999965</v>
      </c>
      <c r="AB271" s="24">
        <f t="shared" si="59"/>
        <v>3150.3090621138545</v>
      </c>
      <c r="AC271" s="25" t="s">
        <v>370</v>
      </c>
      <c r="AD271" s="24">
        <v>24403.680870000007</v>
      </c>
      <c r="AE271" s="24">
        <v>94832887.509999916</v>
      </c>
      <c r="AF271" s="24">
        <f t="shared" si="60"/>
        <v>3886.0075254704757</v>
      </c>
      <c r="AG271" s="25" t="s">
        <v>370</v>
      </c>
      <c r="AH271" s="24">
        <v>31683.788799999998</v>
      </c>
      <c r="AI271" s="24">
        <v>111571416.34000006</v>
      </c>
      <c r="AJ271" s="24">
        <f t="shared" si="61"/>
        <v>3521.4038650579587</v>
      </c>
      <c r="AK271" s="24" t="s">
        <v>370</v>
      </c>
      <c r="AL271" s="24">
        <v>31722.50403</v>
      </c>
      <c r="AM271" s="24">
        <v>109517429.90999998</v>
      </c>
      <c r="AN271" s="24">
        <f t="shared" si="62"/>
        <v>3452.3576640239135</v>
      </c>
      <c r="AO271" s="24" t="s">
        <v>370</v>
      </c>
      <c r="AP271" s="33">
        <f t="shared" si="63"/>
        <v>1.2219255166856513E-3</v>
      </c>
      <c r="AQ271" s="33">
        <f t="shared" si="51"/>
        <v>-1.8409611506058243E-2</v>
      </c>
      <c r="AR271" s="33">
        <f t="shared" si="52"/>
        <v>-1.9607578022837413E-2</v>
      </c>
      <c r="AT271"/>
    </row>
    <row r="272" spans="1:46" s="22" customFormat="1" x14ac:dyDescent="0.25">
      <c r="A272" s="2" t="s">
        <v>236</v>
      </c>
      <c r="B272" s="24">
        <v>516.82639000000017</v>
      </c>
      <c r="C272" s="24">
        <v>3020282.06</v>
      </c>
      <c r="D272" s="24">
        <f t="shared" si="53"/>
        <v>5843.9006181553523</v>
      </c>
      <c r="E272" s="25" t="s">
        <v>370</v>
      </c>
      <c r="F272" s="24">
        <v>699.35873000000015</v>
      </c>
      <c r="G272" s="24">
        <v>4460245.88</v>
      </c>
      <c r="H272" s="24">
        <f t="shared" si="54"/>
        <v>6377.6223684231391</v>
      </c>
      <c r="I272" s="25" t="s">
        <v>370</v>
      </c>
      <c r="J272" s="24">
        <v>670.61786000000029</v>
      </c>
      <c r="K272" s="24">
        <v>4401693.1100000003</v>
      </c>
      <c r="L272" s="24">
        <f t="shared" si="55"/>
        <v>6563.6383588113777</v>
      </c>
      <c r="M272" s="25" t="s">
        <v>370</v>
      </c>
      <c r="N272" s="24">
        <v>634.25806999999998</v>
      </c>
      <c r="O272" s="24">
        <v>4206438.4499999983</v>
      </c>
      <c r="P272" s="24">
        <f t="shared" si="56"/>
        <v>6632.0613784228217</v>
      </c>
      <c r="Q272" s="25" t="s">
        <v>370</v>
      </c>
      <c r="R272" s="24">
        <v>669.1266700000001</v>
      </c>
      <c r="S272" s="24">
        <v>4519016.7699999996</v>
      </c>
      <c r="T272" s="24">
        <f t="shared" si="57"/>
        <v>6753.6043212864297</v>
      </c>
      <c r="U272" s="25" t="s">
        <v>370</v>
      </c>
      <c r="V272" s="24">
        <v>1057.6319399999998</v>
      </c>
      <c r="W272" s="24">
        <v>7403232.7199999997</v>
      </c>
      <c r="X272" s="24">
        <f t="shared" si="58"/>
        <v>6999.8195402457322</v>
      </c>
      <c r="Y272" s="25" t="s">
        <v>445</v>
      </c>
      <c r="Z272" s="24">
        <v>1177.5259100000001</v>
      </c>
      <c r="AA272" s="24">
        <v>6911870.3599999994</v>
      </c>
      <c r="AB272" s="24">
        <f t="shared" si="59"/>
        <v>5869.8244355404449</v>
      </c>
      <c r="AC272" s="25" t="s">
        <v>445</v>
      </c>
      <c r="AD272" s="24">
        <v>1160.39318</v>
      </c>
      <c r="AE272" s="24">
        <v>7763868.7200000025</v>
      </c>
      <c r="AF272" s="24">
        <f t="shared" si="60"/>
        <v>6690.7224670176038</v>
      </c>
      <c r="AG272" s="25" t="s">
        <v>445</v>
      </c>
      <c r="AH272" s="24">
        <v>1230.7439799999995</v>
      </c>
      <c r="AI272" s="24">
        <v>8140407.9399999995</v>
      </c>
      <c r="AJ272" s="24">
        <f t="shared" si="61"/>
        <v>6614.2171501826097</v>
      </c>
      <c r="AK272" s="24" t="s">
        <v>468</v>
      </c>
      <c r="AL272" s="24">
        <v>1197.5455899999999</v>
      </c>
      <c r="AM272" s="24">
        <v>7400195.6700000009</v>
      </c>
      <c r="AN272" s="24">
        <f t="shared" si="62"/>
        <v>6179.468850117014</v>
      </c>
      <c r="AO272" s="24" t="s">
        <v>468</v>
      </c>
      <c r="AP272" s="33">
        <f t="shared" si="63"/>
        <v>-2.6974245285359522E-2</v>
      </c>
      <c r="AQ272" s="33">
        <f t="shared" si="51"/>
        <v>-9.093061127351787E-2</v>
      </c>
      <c r="AR272" s="33">
        <f t="shared" si="52"/>
        <v>-6.5729366029900094E-2</v>
      </c>
      <c r="AT272"/>
    </row>
    <row r="273" spans="1:46" s="22" customFormat="1" x14ac:dyDescent="0.25">
      <c r="A273" s="2" t="s">
        <v>237</v>
      </c>
      <c r="B273" s="24">
        <v>766.53805000000011</v>
      </c>
      <c r="C273" s="24">
        <v>5924005.330000001</v>
      </c>
      <c r="D273" s="24">
        <f t="shared" si="53"/>
        <v>7728.2599735264284</v>
      </c>
      <c r="E273" s="25" t="s">
        <v>370</v>
      </c>
      <c r="F273" s="24">
        <v>908.90109000000007</v>
      </c>
      <c r="G273" s="24">
        <v>7473776.620000001</v>
      </c>
      <c r="H273" s="24">
        <f t="shared" si="54"/>
        <v>8222.8712257348052</v>
      </c>
      <c r="I273" s="25" t="s">
        <v>370</v>
      </c>
      <c r="J273" s="24">
        <v>1104.9571510000001</v>
      </c>
      <c r="K273" s="24">
        <v>9298952.5299999993</v>
      </c>
      <c r="L273" s="24">
        <f t="shared" si="55"/>
        <v>8415.6679936270211</v>
      </c>
      <c r="M273" s="25" t="s">
        <v>370</v>
      </c>
      <c r="N273" s="24">
        <v>1108.52855</v>
      </c>
      <c r="O273" s="24">
        <v>9282637.3699999992</v>
      </c>
      <c r="P273" s="24">
        <f t="shared" si="56"/>
        <v>8373.8369841714939</v>
      </c>
      <c r="Q273" s="25" t="s">
        <v>370</v>
      </c>
      <c r="R273" s="24">
        <v>1032.6114700000003</v>
      </c>
      <c r="S273" s="24">
        <v>9139289.089999998</v>
      </c>
      <c r="T273" s="24">
        <f t="shared" si="57"/>
        <v>8850.6561814580618</v>
      </c>
      <c r="U273" s="25" t="s">
        <v>370</v>
      </c>
      <c r="V273" s="24">
        <v>846.9563099999998</v>
      </c>
      <c r="W273" s="24">
        <v>7531149.7200000007</v>
      </c>
      <c r="X273" s="24">
        <f t="shared" si="58"/>
        <v>8892.0167794723693</v>
      </c>
      <c r="Y273" s="25" t="s">
        <v>370</v>
      </c>
      <c r="Z273" s="24">
        <v>819.31148999999994</v>
      </c>
      <c r="AA273" s="24">
        <v>6307571.2699999996</v>
      </c>
      <c r="AB273" s="24">
        <f t="shared" si="59"/>
        <v>7698.6242070155758</v>
      </c>
      <c r="AC273" s="25" t="s">
        <v>369</v>
      </c>
      <c r="AD273" s="24">
        <v>692.87099000000012</v>
      </c>
      <c r="AE273" s="24">
        <v>6051026.4699999988</v>
      </c>
      <c r="AF273" s="24">
        <f t="shared" si="60"/>
        <v>8733.2657267119775</v>
      </c>
      <c r="AG273" s="25" t="s">
        <v>369</v>
      </c>
      <c r="AH273" s="24">
        <v>457.86175000000003</v>
      </c>
      <c r="AI273" s="24">
        <v>3885615.8000000007</v>
      </c>
      <c r="AJ273" s="24">
        <f t="shared" si="61"/>
        <v>8486.4389742100102</v>
      </c>
      <c r="AK273" s="24" t="s">
        <v>369</v>
      </c>
      <c r="AL273" s="24">
        <v>437.02750000000009</v>
      </c>
      <c r="AM273" s="24">
        <v>3467189.22</v>
      </c>
      <c r="AN273" s="24">
        <f t="shared" si="62"/>
        <v>7933.572189393115</v>
      </c>
      <c r="AO273" s="24" t="s">
        <v>369</v>
      </c>
      <c r="AP273" s="33">
        <f t="shared" si="63"/>
        <v>-4.5503364279719682E-2</v>
      </c>
      <c r="AQ273" s="33">
        <f t="shared" si="51"/>
        <v>-0.10768604039545049</v>
      </c>
      <c r="AR273" s="33">
        <f t="shared" si="52"/>
        <v>-6.5147087782877811E-2</v>
      </c>
      <c r="AT273"/>
    </row>
    <row r="274" spans="1:46" s="22" customFormat="1" x14ac:dyDescent="0.25">
      <c r="A274" s="2" t="s">
        <v>238</v>
      </c>
      <c r="B274" s="24">
        <v>124.71476</v>
      </c>
      <c r="C274" s="24">
        <v>459410.78000000014</v>
      </c>
      <c r="D274" s="24">
        <f t="shared" si="53"/>
        <v>3683.6921307469952</v>
      </c>
      <c r="E274" s="25" t="s">
        <v>369</v>
      </c>
      <c r="F274" s="24">
        <v>164.07337999999999</v>
      </c>
      <c r="G274" s="24">
        <v>676688.76</v>
      </c>
      <c r="H274" s="24">
        <f t="shared" si="54"/>
        <v>4124.3056003356551</v>
      </c>
      <c r="I274" s="25" t="s">
        <v>369</v>
      </c>
      <c r="J274" s="24">
        <v>136.02418199999997</v>
      </c>
      <c r="K274" s="24">
        <v>605044.33000000007</v>
      </c>
      <c r="L274" s="24">
        <f t="shared" si="55"/>
        <v>4448.0644625379937</v>
      </c>
      <c r="M274" s="25" t="s">
        <v>369</v>
      </c>
      <c r="N274" s="24">
        <v>109.13994000000001</v>
      </c>
      <c r="O274" s="24">
        <v>543155.86999999988</v>
      </c>
      <c r="P274" s="24">
        <f t="shared" si="56"/>
        <v>4976.6920340986062</v>
      </c>
      <c r="Q274" s="25" t="s">
        <v>369</v>
      </c>
      <c r="R274" s="24">
        <v>85.409480000000016</v>
      </c>
      <c r="S274" s="24">
        <v>419108.58999999997</v>
      </c>
      <c r="T274" s="24">
        <f t="shared" si="57"/>
        <v>4907.0500136518795</v>
      </c>
      <c r="U274" s="25" t="s">
        <v>369</v>
      </c>
      <c r="V274" s="24">
        <v>84.684059999999988</v>
      </c>
      <c r="W274" s="24">
        <v>416700.75000000006</v>
      </c>
      <c r="X274" s="24">
        <f t="shared" si="58"/>
        <v>4920.6515370188927</v>
      </c>
      <c r="Y274" s="25" t="s">
        <v>369</v>
      </c>
      <c r="Z274" s="24">
        <v>154.72112999999999</v>
      </c>
      <c r="AA274" s="24">
        <v>645963.88</v>
      </c>
      <c r="AB274" s="24">
        <f t="shared" si="59"/>
        <v>4175.0204383848541</v>
      </c>
      <c r="AC274" s="25" t="s">
        <v>369</v>
      </c>
      <c r="AD274" s="24">
        <v>173.60005999999998</v>
      </c>
      <c r="AE274" s="24">
        <v>744661.69000000006</v>
      </c>
      <c r="AF274" s="24">
        <f t="shared" si="60"/>
        <v>4289.5243815007907</v>
      </c>
      <c r="AG274" s="25" t="s">
        <v>369</v>
      </c>
      <c r="AH274" s="24">
        <v>265.56502</v>
      </c>
      <c r="AI274" s="24">
        <v>1100458.95</v>
      </c>
      <c r="AJ274" s="24">
        <f t="shared" si="61"/>
        <v>4143.8399906734703</v>
      </c>
      <c r="AK274" s="24" t="s">
        <v>468</v>
      </c>
      <c r="AL274" s="24">
        <v>282.27125999999998</v>
      </c>
      <c r="AM274" s="24">
        <v>1071967.43</v>
      </c>
      <c r="AN274" s="24">
        <f t="shared" si="62"/>
        <v>3797.6499272366586</v>
      </c>
      <c r="AO274" s="24" t="s">
        <v>468</v>
      </c>
      <c r="AP274" s="33">
        <f t="shared" si="63"/>
        <v>6.2908285134841924E-2</v>
      </c>
      <c r="AQ274" s="33">
        <f t="shared" si="51"/>
        <v>-2.589057956228169E-2</v>
      </c>
      <c r="AR274" s="33">
        <f t="shared" si="52"/>
        <v>-8.3543299021193063E-2</v>
      </c>
      <c r="AT274"/>
    </row>
    <row r="275" spans="1:46" s="22" customFormat="1" x14ac:dyDescent="0.25">
      <c r="A275" s="2" t="s">
        <v>239</v>
      </c>
      <c r="B275" s="24">
        <v>7004.5096699999976</v>
      </c>
      <c r="C275" s="24">
        <v>40024509.830000006</v>
      </c>
      <c r="D275" s="24">
        <f t="shared" si="53"/>
        <v>5714.105871167998</v>
      </c>
      <c r="E275" s="25" t="s">
        <v>440</v>
      </c>
      <c r="F275" s="24">
        <v>8576.5644699999975</v>
      </c>
      <c r="G275" s="24">
        <v>56145117.329999983</v>
      </c>
      <c r="H275" s="24">
        <f t="shared" si="54"/>
        <v>6546.3411983190044</v>
      </c>
      <c r="I275" s="25" t="s">
        <v>370</v>
      </c>
      <c r="J275" s="24">
        <v>8513.1837970000015</v>
      </c>
      <c r="K275" s="24">
        <v>56775801.900000013</v>
      </c>
      <c r="L275" s="24">
        <f t="shared" si="55"/>
        <v>6669.1620025879729</v>
      </c>
      <c r="M275" s="25" t="s">
        <v>370</v>
      </c>
      <c r="N275" s="24">
        <v>5517.1174599999995</v>
      </c>
      <c r="O275" s="24">
        <v>37207467.710000008</v>
      </c>
      <c r="P275" s="24">
        <f t="shared" si="56"/>
        <v>6744.004995318699</v>
      </c>
      <c r="Q275" s="25" t="s">
        <v>370</v>
      </c>
      <c r="R275" s="24">
        <v>7126.3975300000011</v>
      </c>
      <c r="S275" s="24">
        <v>47828215.529999979</v>
      </c>
      <c r="T275" s="24">
        <f t="shared" si="57"/>
        <v>6711.4155965419423</v>
      </c>
      <c r="U275" s="25" t="s">
        <v>445</v>
      </c>
      <c r="V275" s="24">
        <v>7851.5894699999981</v>
      </c>
      <c r="W275" s="24">
        <v>46251974.610000007</v>
      </c>
      <c r="X275" s="24">
        <f t="shared" si="58"/>
        <v>5890.7785215622107</v>
      </c>
      <c r="Y275" s="25" t="s">
        <v>445</v>
      </c>
      <c r="Z275" s="24">
        <v>6652.8636300000007</v>
      </c>
      <c r="AA275" s="24">
        <v>37330709.110000007</v>
      </c>
      <c r="AB275" s="24">
        <f t="shared" si="59"/>
        <v>5611.224156416386</v>
      </c>
      <c r="AC275" s="25" t="s">
        <v>445</v>
      </c>
      <c r="AD275" s="24">
        <v>7083.6173199999994</v>
      </c>
      <c r="AE275" s="24">
        <v>46729657.990000002</v>
      </c>
      <c r="AF275" s="24">
        <f t="shared" si="60"/>
        <v>6596.863703811714</v>
      </c>
      <c r="AG275" s="25" t="s">
        <v>370</v>
      </c>
      <c r="AH275" s="24">
        <v>8650.5828300000012</v>
      </c>
      <c r="AI275" s="24">
        <v>55120314.380000003</v>
      </c>
      <c r="AJ275" s="24">
        <f t="shared" si="61"/>
        <v>6371.861348907516</v>
      </c>
      <c r="AK275" s="24" t="s">
        <v>445</v>
      </c>
      <c r="AL275" s="24">
        <v>10127.340739999998</v>
      </c>
      <c r="AM275" s="24">
        <v>59667579.229999989</v>
      </c>
      <c r="AN275" s="24">
        <f t="shared" si="62"/>
        <v>5891.7321695645842</v>
      </c>
      <c r="AO275" s="24" t="s">
        <v>445</v>
      </c>
      <c r="AP275" s="33">
        <f t="shared" si="63"/>
        <v>0.17071195537006334</v>
      </c>
      <c r="AQ275" s="33">
        <f t="shared" ref="AQ275:AQ338" si="64">+IFERROR((AM275/AI275-1),"///")</f>
        <v>8.2497077550231168E-2</v>
      </c>
      <c r="AR275" s="33">
        <f t="shared" ref="AR275:AR338" si="65">+IFERROR((AN275/AJ275-1),"///")</f>
        <v>-7.5351479426847834E-2</v>
      </c>
      <c r="AT275"/>
    </row>
    <row r="276" spans="1:46" s="22" customFormat="1" x14ac:dyDescent="0.25">
      <c r="A276" s="2" t="s">
        <v>240</v>
      </c>
      <c r="B276" s="24">
        <v>17559.430329999996</v>
      </c>
      <c r="C276" s="24">
        <v>68503233.219999999</v>
      </c>
      <c r="D276" s="24">
        <f t="shared" si="53"/>
        <v>3901.2218467568027</v>
      </c>
      <c r="E276" s="25" t="s">
        <v>370</v>
      </c>
      <c r="F276" s="24">
        <v>22484.252820000009</v>
      </c>
      <c r="G276" s="24">
        <v>97949916.969999999</v>
      </c>
      <c r="H276" s="24">
        <f t="shared" si="54"/>
        <v>4356.3785621051366</v>
      </c>
      <c r="I276" s="25" t="s">
        <v>370</v>
      </c>
      <c r="J276" s="24">
        <v>18699.026061</v>
      </c>
      <c r="K276" s="24">
        <v>78479919.690000013</v>
      </c>
      <c r="L276" s="24">
        <f t="shared" si="55"/>
        <v>4197.0057389076128</v>
      </c>
      <c r="M276" s="25" t="s">
        <v>376</v>
      </c>
      <c r="N276" s="24">
        <v>20553.780629999997</v>
      </c>
      <c r="O276" s="24">
        <v>93724610.189999998</v>
      </c>
      <c r="P276" s="24">
        <f t="shared" si="56"/>
        <v>4559.9693738679362</v>
      </c>
      <c r="Q276" s="25" t="s">
        <v>376</v>
      </c>
      <c r="R276" s="24">
        <v>26363.543320000004</v>
      </c>
      <c r="S276" s="24">
        <v>124666472.75999998</v>
      </c>
      <c r="T276" s="24">
        <f t="shared" si="57"/>
        <v>4728.744965985853</v>
      </c>
      <c r="U276" s="25" t="s">
        <v>445</v>
      </c>
      <c r="V276" s="24">
        <v>14410.545149999991</v>
      </c>
      <c r="W276" s="24">
        <v>51151932.370000005</v>
      </c>
      <c r="X276" s="24">
        <f t="shared" si="58"/>
        <v>3549.6181329406568</v>
      </c>
      <c r="Y276" s="25" t="s">
        <v>445</v>
      </c>
      <c r="Z276" s="24">
        <v>13931.357340000002</v>
      </c>
      <c r="AA276" s="24">
        <v>44709136.849999979</v>
      </c>
      <c r="AB276" s="24">
        <f t="shared" si="59"/>
        <v>3209.2448538112062</v>
      </c>
      <c r="AC276" s="25" t="s">
        <v>370</v>
      </c>
      <c r="AD276" s="24">
        <v>10680.541079999997</v>
      </c>
      <c r="AE276" s="24">
        <v>43352303.089999966</v>
      </c>
      <c r="AF276" s="24">
        <f t="shared" si="60"/>
        <v>4058.9987684406697</v>
      </c>
      <c r="AG276" s="25" t="s">
        <v>370</v>
      </c>
      <c r="AH276" s="24">
        <v>18124.376480000003</v>
      </c>
      <c r="AI276" s="24">
        <v>65793610.540000014</v>
      </c>
      <c r="AJ276" s="24">
        <f t="shared" si="61"/>
        <v>3630.1171856920068</v>
      </c>
      <c r="AK276" s="24" t="s">
        <v>367</v>
      </c>
      <c r="AL276" s="24">
        <v>16901.578099999995</v>
      </c>
      <c r="AM276" s="24">
        <v>59009875.049999975</v>
      </c>
      <c r="AN276" s="24">
        <f t="shared" si="62"/>
        <v>3491.3825620815842</v>
      </c>
      <c r="AO276" s="24" t="s">
        <v>468</v>
      </c>
      <c r="AP276" s="33">
        <f t="shared" si="63"/>
        <v>-6.7467059148178077E-2</v>
      </c>
      <c r="AQ276" s="33">
        <f t="shared" si="64"/>
        <v>-0.10310629610265554</v>
      </c>
      <c r="AR276" s="33">
        <f t="shared" si="65"/>
        <v>-3.8217670811631299E-2</v>
      </c>
      <c r="AT276"/>
    </row>
    <row r="277" spans="1:46" s="22" customFormat="1" x14ac:dyDescent="0.25">
      <c r="A277" s="2" t="s">
        <v>241</v>
      </c>
      <c r="B277" s="24">
        <v>7692.4887099999996</v>
      </c>
      <c r="C277" s="24">
        <v>7106648.0200000005</v>
      </c>
      <c r="D277" s="24">
        <f t="shared" si="53"/>
        <v>923.84250246107945</v>
      </c>
      <c r="E277" s="25" t="s">
        <v>374</v>
      </c>
      <c r="F277" s="24">
        <v>6638.6411300000009</v>
      </c>
      <c r="G277" s="24">
        <v>7156183.9300000016</v>
      </c>
      <c r="H277" s="24">
        <f t="shared" si="54"/>
        <v>1077.9591470400812</v>
      </c>
      <c r="I277" s="25" t="s">
        <v>374</v>
      </c>
      <c r="J277" s="24">
        <v>5461.5246600000009</v>
      </c>
      <c r="K277" s="24">
        <v>6442256.4000000004</v>
      </c>
      <c r="L277" s="24">
        <f t="shared" si="55"/>
        <v>1179.5710540653311</v>
      </c>
      <c r="M277" s="25" t="s">
        <v>374</v>
      </c>
      <c r="N277" s="24">
        <v>4354.5047100000002</v>
      </c>
      <c r="O277" s="24">
        <v>5188205.9099999992</v>
      </c>
      <c r="P277" s="24">
        <f t="shared" si="56"/>
        <v>1191.4571818203406</v>
      </c>
      <c r="Q277" s="25" t="s">
        <v>374</v>
      </c>
      <c r="R277" s="24">
        <v>3082.8945999999996</v>
      </c>
      <c r="S277" s="24">
        <v>3928221.7699999996</v>
      </c>
      <c r="T277" s="24">
        <f t="shared" si="57"/>
        <v>1274.1991795632584</v>
      </c>
      <c r="U277" s="25" t="s">
        <v>374</v>
      </c>
      <c r="V277" s="24">
        <v>3648.3677100000004</v>
      </c>
      <c r="W277" s="24">
        <v>4726450.5699999994</v>
      </c>
      <c r="X277" s="24">
        <f t="shared" si="58"/>
        <v>1295.4973143318382</v>
      </c>
      <c r="Y277" s="25" t="s">
        <v>374</v>
      </c>
      <c r="Z277" s="24">
        <v>1957.71994</v>
      </c>
      <c r="AA277" s="24">
        <v>2902470.23</v>
      </c>
      <c r="AB277" s="24">
        <f t="shared" si="59"/>
        <v>1482.5768337426241</v>
      </c>
      <c r="AC277" s="25" t="s">
        <v>374</v>
      </c>
      <c r="AD277" s="24">
        <v>1504.75549</v>
      </c>
      <c r="AE277" s="24">
        <v>2120500.7200000002</v>
      </c>
      <c r="AF277" s="24">
        <f t="shared" si="60"/>
        <v>1409.1995238375905</v>
      </c>
      <c r="AG277" s="25" t="s">
        <v>374</v>
      </c>
      <c r="AH277" s="24">
        <v>246.14000999999996</v>
      </c>
      <c r="AI277" s="24">
        <v>353507.5</v>
      </c>
      <c r="AJ277" s="24">
        <f t="shared" si="61"/>
        <v>1436.2049469324393</v>
      </c>
      <c r="AK277" s="24" t="s">
        <v>374</v>
      </c>
      <c r="AL277" s="24" t="s">
        <v>436</v>
      </c>
      <c r="AM277" s="24" t="s">
        <v>436</v>
      </c>
      <c r="AN277" s="24" t="str">
        <f t="shared" si="62"/>
        <v>-</v>
      </c>
      <c r="AO277" s="24" t="s">
        <v>436</v>
      </c>
      <c r="AP277" s="33" t="str">
        <f t="shared" si="63"/>
        <v>///</v>
      </c>
      <c r="AQ277" s="33" t="str">
        <f t="shared" si="64"/>
        <v>///</v>
      </c>
      <c r="AR277" s="33" t="str">
        <f t="shared" si="65"/>
        <v>///</v>
      </c>
      <c r="AT277"/>
    </row>
    <row r="278" spans="1:46" s="22" customFormat="1" x14ac:dyDescent="0.25">
      <c r="A278" s="1" t="s">
        <v>242</v>
      </c>
      <c r="B278" s="23">
        <v>29745.662749999996</v>
      </c>
      <c r="C278" s="23">
        <v>65388575.860000029</v>
      </c>
      <c r="D278" s="23">
        <f t="shared" si="53"/>
        <v>2198.2558065545218</v>
      </c>
      <c r="E278" s="26"/>
      <c r="F278" s="23">
        <v>30772.143250000008</v>
      </c>
      <c r="G278" s="23">
        <v>74399964.789999992</v>
      </c>
      <c r="H278" s="23">
        <f t="shared" si="54"/>
        <v>2417.7700001445291</v>
      </c>
      <c r="I278" s="26"/>
      <c r="J278" s="23">
        <v>28096.101076000006</v>
      </c>
      <c r="K278" s="23">
        <v>74374278.979999989</v>
      </c>
      <c r="L278" s="23">
        <f t="shared" si="55"/>
        <v>2647.138789073168</v>
      </c>
      <c r="M278" s="26"/>
      <c r="N278" s="23">
        <v>25683.384019999998</v>
      </c>
      <c r="O278" s="23">
        <v>64006033.110000022</v>
      </c>
      <c r="P278" s="23">
        <f t="shared" si="56"/>
        <v>2492.1183696103931</v>
      </c>
      <c r="Q278" s="26"/>
      <c r="R278" s="23">
        <v>25934.994449999998</v>
      </c>
      <c r="S278" s="23">
        <v>63220233.229999989</v>
      </c>
      <c r="T278" s="23">
        <f t="shared" si="57"/>
        <v>2437.6420574094241</v>
      </c>
      <c r="U278" s="26"/>
      <c r="V278" s="23">
        <v>25042.642969999994</v>
      </c>
      <c r="W278" s="23">
        <v>56601041.060000002</v>
      </c>
      <c r="X278" s="23">
        <f t="shared" si="58"/>
        <v>2260.1863999660741</v>
      </c>
      <c r="Y278" s="26"/>
      <c r="Z278" s="23">
        <v>26030.525168</v>
      </c>
      <c r="AA278" s="23">
        <v>57059383.000000007</v>
      </c>
      <c r="AB278" s="23">
        <f t="shared" si="59"/>
        <v>2192.0181260939212</v>
      </c>
      <c r="AC278" s="26"/>
      <c r="AD278" s="23">
        <v>25363.29282000001</v>
      </c>
      <c r="AE278" s="23">
        <v>54971839.270000011</v>
      </c>
      <c r="AF278" s="23">
        <f t="shared" si="60"/>
        <v>2167.3778582350487</v>
      </c>
      <c r="AG278" s="26"/>
      <c r="AH278" s="23">
        <v>27196.590280000004</v>
      </c>
      <c r="AI278" s="23">
        <v>58626906.549999982</v>
      </c>
      <c r="AJ278" s="23">
        <f t="shared" si="61"/>
        <v>2155.6712053390529</v>
      </c>
      <c r="AK278" s="23"/>
      <c r="AL278" s="23">
        <v>23055.255829999998</v>
      </c>
      <c r="AM278" s="23">
        <v>50225395.009999983</v>
      </c>
      <c r="AN278" s="23">
        <f t="shared" si="62"/>
        <v>2178.4791884480246</v>
      </c>
      <c r="AO278" s="23"/>
      <c r="AP278" s="32">
        <f t="shared" si="63"/>
        <v>-0.1522740316842397</v>
      </c>
      <c r="AQ278" s="32">
        <f t="shared" si="64"/>
        <v>-0.1433047048599565</v>
      </c>
      <c r="AR278" s="32">
        <f t="shared" si="65"/>
        <v>1.0580455429604507E-2</v>
      </c>
      <c r="AT278"/>
    </row>
    <row r="279" spans="1:46" s="22" customFormat="1" x14ac:dyDescent="0.25">
      <c r="A279" s="2" t="s">
        <v>2374</v>
      </c>
      <c r="B279" s="24">
        <v>7668.7967699999945</v>
      </c>
      <c r="C279" s="24">
        <v>26782737.190000024</v>
      </c>
      <c r="D279" s="24">
        <f t="shared" si="53"/>
        <v>3492.4301677641201</v>
      </c>
      <c r="E279" s="25" t="s">
        <v>447</v>
      </c>
      <c r="F279" s="24">
        <v>10921.259770000001</v>
      </c>
      <c r="G279" s="24">
        <v>38804540.05999998</v>
      </c>
      <c r="H279" s="24">
        <f t="shared" si="54"/>
        <v>3553.1194090441436</v>
      </c>
      <c r="I279" s="25" t="s">
        <v>443</v>
      </c>
      <c r="J279" s="24">
        <v>7786.268135999996</v>
      </c>
      <c r="K279" s="24">
        <v>35429885.839999996</v>
      </c>
      <c r="L279" s="24">
        <f t="shared" si="55"/>
        <v>4550.3038453285571</v>
      </c>
      <c r="M279" s="25" t="s">
        <v>459</v>
      </c>
      <c r="N279" s="24">
        <v>6950.8382200000005</v>
      </c>
      <c r="O279" s="24">
        <v>30473414.92000002</v>
      </c>
      <c r="P279" s="24">
        <f t="shared" si="56"/>
        <v>4384.1352590134111</v>
      </c>
      <c r="Q279" s="25" t="s">
        <v>370</v>
      </c>
      <c r="R279" s="24">
        <v>7573.0862999999972</v>
      </c>
      <c r="S279" s="24">
        <v>32688459.369999994</v>
      </c>
      <c r="T279" s="24">
        <f t="shared" si="57"/>
        <v>4316.3986352565407</v>
      </c>
      <c r="U279" s="25" t="s">
        <v>370</v>
      </c>
      <c r="V279" s="24">
        <v>5572.5172799999973</v>
      </c>
      <c r="W279" s="24">
        <v>24942651.590000007</v>
      </c>
      <c r="X279" s="24">
        <f t="shared" si="58"/>
        <v>4476.0115288507495</v>
      </c>
      <c r="Y279" s="25" t="s">
        <v>370</v>
      </c>
      <c r="Z279" s="24">
        <v>6782.6139279999989</v>
      </c>
      <c r="AA279" s="24">
        <v>28367293.88000001</v>
      </c>
      <c r="AB279" s="24">
        <f t="shared" si="59"/>
        <v>4182.3542046074735</v>
      </c>
      <c r="AC279" s="25" t="s">
        <v>370</v>
      </c>
      <c r="AD279" s="24">
        <v>6327.9210599999988</v>
      </c>
      <c r="AE279" s="24">
        <v>26387860.350000016</v>
      </c>
      <c r="AF279" s="24">
        <f t="shared" si="60"/>
        <v>4170.0678785016353</v>
      </c>
      <c r="AG279" s="25" t="s">
        <v>370</v>
      </c>
      <c r="AH279" s="24">
        <v>6448.43941</v>
      </c>
      <c r="AI279" s="24">
        <v>26004144.339999989</v>
      </c>
      <c r="AJ279" s="24">
        <f t="shared" si="61"/>
        <v>4032.6259869440237</v>
      </c>
      <c r="AK279" s="24" t="s">
        <v>367</v>
      </c>
      <c r="AL279" s="24">
        <v>6166.7550199999978</v>
      </c>
      <c r="AM279" s="24">
        <v>23661888.899999991</v>
      </c>
      <c r="AN279" s="24">
        <f t="shared" si="62"/>
        <v>3837.0080898721999</v>
      </c>
      <c r="AO279" s="24" t="s">
        <v>369</v>
      </c>
      <c r="AP279" s="33">
        <f t="shared" si="63"/>
        <v>-4.3682567531483141E-2</v>
      </c>
      <c r="AQ279" s="33">
        <f t="shared" si="64"/>
        <v>-9.0072390361143451E-2</v>
      </c>
      <c r="AR279" s="33">
        <f t="shared" si="65"/>
        <v>-4.8508812298773463E-2</v>
      </c>
      <c r="AT279"/>
    </row>
    <row r="280" spans="1:46" s="22" customFormat="1" x14ac:dyDescent="0.25">
      <c r="A280" s="2" t="s">
        <v>243</v>
      </c>
      <c r="B280" s="24">
        <v>0.25767000000000001</v>
      </c>
      <c r="C280" s="24">
        <v>1991.16</v>
      </c>
      <c r="D280" s="24">
        <f t="shared" si="53"/>
        <v>7727.5585050646177</v>
      </c>
      <c r="E280" s="25" t="s">
        <v>367</v>
      </c>
      <c r="F280" s="24">
        <v>0.25839999999999996</v>
      </c>
      <c r="G280" s="24">
        <v>1496.6399999999999</v>
      </c>
      <c r="H280" s="24">
        <f t="shared" si="54"/>
        <v>5791.9504643962855</v>
      </c>
      <c r="I280" s="25" t="s">
        <v>367</v>
      </c>
      <c r="J280" s="24">
        <v>47.831000000000003</v>
      </c>
      <c r="K280" s="24">
        <v>87746.900000000009</v>
      </c>
      <c r="L280" s="24">
        <f t="shared" si="55"/>
        <v>1834.5194539106437</v>
      </c>
      <c r="M280" s="25" t="s">
        <v>369</v>
      </c>
      <c r="N280" s="24">
        <v>16.271000000000001</v>
      </c>
      <c r="O280" s="24">
        <v>28840.9</v>
      </c>
      <c r="P280" s="24">
        <f t="shared" si="56"/>
        <v>1772.5339561182473</v>
      </c>
      <c r="Q280" s="25" t="s">
        <v>369</v>
      </c>
      <c r="R280" s="24">
        <v>0.501</v>
      </c>
      <c r="S280" s="24">
        <v>1165.33</v>
      </c>
      <c r="T280" s="24">
        <f t="shared" si="57"/>
        <v>2326.0079840319358</v>
      </c>
      <c r="U280" s="25" t="s">
        <v>380</v>
      </c>
      <c r="V280" s="24">
        <v>0.1</v>
      </c>
      <c r="W280" s="24">
        <v>267</v>
      </c>
      <c r="X280" s="24">
        <f t="shared" si="58"/>
        <v>2670</v>
      </c>
      <c r="Y280" s="25" t="s">
        <v>367</v>
      </c>
      <c r="Z280" s="24">
        <v>2.1</v>
      </c>
      <c r="AA280" s="24">
        <v>3249.6</v>
      </c>
      <c r="AB280" s="24">
        <f t="shared" si="59"/>
        <v>1547.4285714285713</v>
      </c>
      <c r="AC280" s="25" t="s">
        <v>380</v>
      </c>
      <c r="AD280" s="24">
        <v>3.18866</v>
      </c>
      <c r="AE280" s="24">
        <v>5510.4</v>
      </c>
      <c r="AF280" s="24">
        <f t="shared" si="60"/>
        <v>1728.1240395652092</v>
      </c>
      <c r="AG280" s="25" t="s">
        <v>380</v>
      </c>
      <c r="AH280" s="24" t="s">
        <v>436</v>
      </c>
      <c r="AI280" s="24" t="s">
        <v>436</v>
      </c>
      <c r="AJ280" s="24" t="str">
        <f t="shared" si="61"/>
        <v>-</v>
      </c>
      <c r="AK280" s="24" t="s">
        <v>436</v>
      </c>
      <c r="AL280" s="24" t="s">
        <v>436</v>
      </c>
      <c r="AM280" s="24" t="s">
        <v>436</v>
      </c>
      <c r="AN280" s="24" t="str">
        <f t="shared" si="62"/>
        <v>-</v>
      </c>
      <c r="AO280" s="24" t="s">
        <v>436</v>
      </c>
      <c r="AP280" s="33" t="str">
        <f t="shared" si="63"/>
        <v>///</v>
      </c>
      <c r="AQ280" s="33" t="str">
        <f t="shared" si="64"/>
        <v>///</v>
      </c>
      <c r="AR280" s="33" t="str">
        <f t="shared" si="65"/>
        <v>///</v>
      </c>
      <c r="AT280"/>
    </row>
    <row r="281" spans="1:46" s="22" customFormat="1" x14ac:dyDescent="0.25">
      <c r="A281" s="2" t="s">
        <v>244</v>
      </c>
      <c r="B281" s="24">
        <v>1133.1922</v>
      </c>
      <c r="C281" s="24">
        <v>1374718</v>
      </c>
      <c r="D281" s="24">
        <f t="shared" si="53"/>
        <v>1213.1375418927169</v>
      </c>
      <c r="E281" s="25" t="s">
        <v>440</v>
      </c>
      <c r="F281" s="24">
        <v>602.30399999999997</v>
      </c>
      <c r="G281" s="24">
        <v>1004675.9</v>
      </c>
      <c r="H281" s="24">
        <f t="shared" si="54"/>
        <v>1668.0545040378281</v>
      </c>
      <c r="I281" s="25" t="s">
        <v>440</v>
      </c>
      <c r="J281" s="24">
        <v>542.55399999999986</v>
      </c>
      <c r="K281" s="24">
        <v>680061.4</v>
      </c>
      <c r="L281" s="24">
        <f t="shared" si="55"/>
        <v>1253.4446340825064</v>
      </c>
      <c r="M281" s="25" t="s">
        <v>440</v>
      </c>
      <c r="N281" s="24">
        <v>800.82299999999987</v>
      </c>
      <c r="O281" s="24">
        <v>947791.93</v>
      </c>
      <c r="P281" s="24">
        <f t="shared" si="56"/>
        <v>1183.5223638681709</v>
      </c>
      <c r="Q281" s="25" t="s">
        <v>440</v>
      </c>
      <c r="R281" s="24">
        <v>480.12399999999991</v>
      </c>
      <c r="S281" s="24">
        <v>680410.08000000007</v>
      </c>
      <c r="T281" s="24">
        <f t="shared" si="57"/>
        <v>1417.1549016504075</v>
      </c>
      <c r="U281" s="25" t="s">
        <v>440</v>
      </c>
      <c r="V281" s="24">
        <v>138.54</v>
      </c>
      <c r="W281" s="24">
        <v>271530.71999999997</v>
      </c>
      <c r="X281" s="24">
        <f t="shared" si="58"/>
        <v>1959.9445647466434</v>
      </c>
      <c r="Y281" s="25" t="s">
        <v>440</v>
      </c>
      <c r="Z281" s="24">
        <v>87.308039999999991</v>
      </c>
      <c r="AA281" s="24">
        <v>128234.09999999999</v>
      </c>
      <c r="AB281" s="24">
        <f t="shared" si="59"/>
        <v>1468.7547676021591</v>
      </c>
      <c r="AC281" s="25" t="s">
        <v>374</v>
      </c>
      <c r="AD281" s="24">
        <v>195.31299999999999</v>
      </c>
      <c r="AE281" s="24">
        <v>216328.13</v>
      </c>
      <c r="AF281" s="24">
        <f t="shared" si="60"/>
        <v>1107.5971901511932</v>
      </c>
      <c r="AG281" s="25" t="s">
        <v>367</v>
      </c>
      <c r="AH281" s="24">
        <v>1437.5510000000002</v>
      </c>
      <c r="AI281" s="24">
        <v>1663137.72</v>
      </c>
      <c r="AJ281" s="24">
        <f t="shared" si="61"/>
        <v>1156.9243247717818</v>
      </c>
      <c r="AK281" s="24" t="s">
        <v>468</v>
      </c>
      <c r="AL281" s="24">
        <v>323.19599999999997</v>
      </c>
      <c r="AM281" s="24">
        <v>444262.08</v>
      </c>
      <c r="AN281" s="24">
        <f t="shared" si="62"/>
        <v>1374.5902795826682</v>
      </c>
      <c r="AO281" s="24" t="s">
        <v>468</v>
      </c>
      <c r="AP281" s="33">
        <f t="shared" si="63"/>
        <v>-0.77517597636536029</v>
      </c>
      <c r="AQ281" s="33">
        <f t="shared" si="64"/>
        <v>-0.73287715463515557</v>
      </c>
      <c r="AR281" s="33">
        <f t="shared" si="65"/>
        <v>0.18814191226709998</v>
      </c>
      <c r="AT281"/>
    </row>
    <row r="282" spans="1:46" s="22" customFormat="1" x14ac:dyDescent="0.25">
      <c r="A282" s="2" t="s">
        <v>245</v>
      </c>
      <c r="B282" s="24">
        <v>20943.416110000002</v>
      </c>
      <c r="C282" s="24">
        <v>37229129.510000005</v>
      </c>
      <c r="D282" s="24">
        <f t="shared" si="53"/>
        <v>1777.6053970595535</v>
      </c>
      <c r="E282" s="25" t="s">
        <v>370</v>
      </c>
      <c r="F282" s="24">
        <v>19248.321080000005</v>
      </c>
      <c r="G282" s="24">
        <v>34589252.190000005</v>
      </c>
      <c r="H282" s="24">
        <f t="shared" si="54"/>
        <v>1797.0009979696367</v>
      </c>
      <c r="I282" s="25" t="s">
        <v>370</v>
      </c>
      <c r="J282" s="24">
        <v>19719.447940000013</v>
      </c>
      <c r="K282" s="24">
        <v>38176584.839999996</v>
      </c>
      <c r="L282" s="24">
        <f t="shared" si="55"/>
        <v>1935.9864919220438</v>
      </c>
      <c r="M282" s="25" t="s">
        <v>370</v>
      </c>
      <c r="N282" s="24">
        <v>17915.451799999999</v>
      </c>
      <c r="O282" s="24">
        <v>32555985.360000003</v>
      </c>
      <c r="P282" s="24">
        <f t="shared" si="56"/>
        <v>1817.2014707438193</v>
      </c>
      <c r="Q282" s="25" t="s">
        <v>370</v>
      </c>
      <c r="R282" s="24">
        <v>17881.283150000003</v>
      </c>
      <c r="S282" s="24">
        <v>29850198.449999999</v>
      </c>
      <c r="T282" s="24">
        <f t="shared" si="57"/>
        <v>1669.3543857897018</v>
      </c>
      <c r="U282" s="25" t="s">
        <v>370</v>
      </c>
      <c r="V282" s="24">
        <v>19331.485689999994</v>
      </c>
      <c r="W282" s="24">
        <v>31386591.749999993</v>
      </c>
      <c r="X282" s="24">
        <f t="shared" si="58"/>
        <v>1623.5995646333586</v>
      </c>
      <c r="Y282" s="25" t="s">
        <v>370</v>
      </c>
      <c r="Z282" s="24">
        <v>19158.503200000003</v>
      </c>
      <c r="AA282" s="24">
        <v>28560605.419999994</v>
      </c>
      <c r="AB282" s="24">
        <f t="shared" si="59"/>
        <v>1490.7534853766651</v>
      </c>
      <c r="AC282" s="25" t="s">
        <v>370</v>
      </c>
      <c r="AD282" s="24">
        <v>18836.870100000011</v>
      </c>
      <c r="AE282" s="24">
        <v>28362140.389999997</v>
      </c>
      <c r="AF282" s="24">
        <f t="shared" si="60"/>
        <v>1505.6716025238175</v>
      </c>
      <c r="AG282" s="25" t="s">
        <v>370</v>
      </c>
      <c r="AH282" s="24">
        <v>19310.599870000002</v>
      </c>
      <c r="AI282" s="24">
        <v>30959624.489999995</v>
      </c>
      <c r="AJ282" s="24">
        <f t="shared" si="61"/>
        <v>1603.2450932866848</v>
      </c>
      <c r="AK282" s="24" t="s">
        <v>468</v>
      </c>
      <c r="AL282" s="24">
        <v>16565.304810000001</v>
      </c>
      <c r="AM282" s="24">
        <v>26119244.029999994</v>
      </c>
      <c r="AN282" s="24">
        <f t="shared" si="62"/>
        <v>1576.7439434155508</v>
      </c>
      <c r="AO282" s="24" t="s">
        <v>468</v>
      </c>
      <c r="AP282" s="33">
        <f t="shared" si="63"/>
        <v>-0.14216518795280697</v>
      </c>
      <c r="AQ282" s="33">
        <f t="shared" si="64"/>
        <v>-0.15634493440201291</v>
      </c>
      <c r="AR282" s="33">
        <f t="shared" si="65"/>
        <v>-1.6529693421238556E-2</v>
      </c>
      <c r="AT282"/>
    </row>
    <row r="283" spans="1:46" s="22" customFormat="1" x14ac:dyDescent="0.25">
      <c r="A283" s="1" t="s">
        <v>246</v>
      </c>
      <c r="B283" s="23">
        <v>218135.70630999989</v>
      </c>
      <c r="C283" s="23">
        <v>203763159.83999977</v>
      </c>
      <c r="D283" s="23">
        <f t="shared" si="53"/>
        <v>934.11190348830451</v>
      </c>
      <c r="E283" s="26"/>
      <c r="F283" s="23">
        <v>242940.0159100001</v>
      </c>
      <c r="G283" s="23">
        <v>346862577.30999994</v>
      </c>
      <c r="H283" s="23">
        <f t="shared" si="54"/>
        <v>1427.7704560557004</v>
      </c>
      <c r="I283" s="26"/>
      <c r="J283" s="23">
        <v>222627.47527000008</v>
      </c>
      <c r="K283" s="23">
        <v>372727632.83000034</v>
      </c>
      <c r="L283" s="23">
        <f t="shared" si="55"/>
        <v>1674.2211731861059</v>
      </c>
      <c r="M283" s="26"/>
      <c r="N283" s="23">
        <v>189029.12649000014</v>
      </c>
      <c r="O283" s="23">
        <v>241014517.78999996</v>
      </c>
      <c r="P283" s="23">
        <f t="shared" si="56"/>
        <v>1275.0125986682265</v>
      </c>
      <c r="Q283" s="26"/>
      <c r="R283" s="23">
        <v>162906.22210999983</v>
      </c>
      <c r="S283" s="23">
        <v>191966552.96999991</v>
      </c>
      <c r="T283" s="23">
        <f t="shared" si="57"/>
        <v>1178.386868737141</v>
      </c>
      <c r="U283" s="26"/>
      <c r="V283" s="23">
        <v>259016.59063000022</v>
      </c>
      <c r="W283" s="23">
        <v>285998930.36000007</v>
      </c>
      <c r="X283" s="23">
        <f t="shared" si="58"/>
        <v>1104.1722449684451</v>
      </c>
      <c r="Y283" s="26"/>
      <c r="Z283" s="23">
        <v>298450.17885000032</v>
      </c>
      <c r="AA283" s="23">
        <v>326996447.28000003</v>
      </c>
      <c r="AB283" s="23">
        <f t="shared" si="59"/>
        <v>1095.6483542412182</v>
      </c>
      <c r="AC283" s="26"/>
      <c r="AD283" s="23">
        <v>182775.50111999988</v>
      </c>
      <c r="AE283" s="23">
        <v>238779091.20000002</v>
      </c>
      <c r="AF283" s="23">
        <f t="shared" si="60"/>
        <v>1306.406437059808</v>
      </c>
      <c r="AG283" s="26"/>
      <c r="AH283" s="23">
        <v>129745.40165000001</v>
      </c>
      <c r="AI283" s="23">
        <v>154953687.92000002</v>
      </c>
      <c r="AJ283" s="23">
        <f t="shared" si="61"/>
        <v>1194.2904021986201</v>
      </c>
      <c r="AK283" s="23"/>
      <c r="AL283" s="23">
        <v>358217.90424999973</v>
      </c>
      <c r="AM283" s="23">
        <v>432381600.28000015</v>
      </c>
      <c r="AN283" s="23">
        <f t="shared" si="62"/>
        <v>1207.0351457872459</v>
      </c>
      <c r="AO283" s="23"/>
      <c r="AP283" s="32">
        <f t="shared" si="63"/>
        <v>1.7609294795381265</v>
      </c>
      <c r="AQ283" s="32">
        <f t="shared" si="64"/>
        <v>1.7903924461819294</v>
      </c>
      <c r="AR283" s="32">
        <f t="shared" si="65"/>
        <v>1.0671394130911116E-2</v>
      </c>
      <c r="AT283"/>
    </row>
    <row r="284" spans="1:46" s="22" customFormat="1" x14ac:dyDescent="0.25">
      <c r="A284" s="2" t="s">
        <v>353</v>
      </c>
      <c r="B284" s="24" t="s">
        <v>436</v>
      </c>
      <c r="C284" s="24" t="s">
        <v>436</v>
      </c>
      <c r="D284" s="24" t="str">
        <f t="shared" si="53"/>
        <v>-</v>
      </c>
      <c r="E284" s="25" t="s">
        <v>436</v>
      </c>
      <c r="F284" s="24" t="s">
        <v>436</v>
      </c>
      <c r="G284" s="24" t="s">
        <v>436</v>
      </c>
      <c r="H284" s="24" t="str">
        <f t="shared" si="54"/>
        <v>-</v>
      </c>
      <c r="I284" s="25" t="s">
        <v>436</v>
      </c>
      <c r="J284" s="24" t="s">
        <v>436</v>
      </c>
      <c r="K284" s="24" t="s">
        <v>436</v>
      </c>
      <c r="L284" s="24" t="str">
        <f t="shared" si="55"/>
        <v>-</v>
      </c>
      <c r="M284" s="25" t="s">
        <v>436</v>
      </c>
      <c r="N284" s="24" t="s">
        <v>436</v>
      </c>
      <c r="O284" s="24" t="s">
        <v>436</v>
      </c>
      <c r="P284" s="24" t="str">
        <f t="shared" si="56"/>
        <v>-</v>
      </c>
      <c r="Q284" s="25" t="s">
        <v>436</v>
      </c>
      <c r="R284" s="24">
        <v>12.7</v>
      </c>
      <c r="S284" s="24">
        <v>12700</v>
      </c>
      <c r="T284" s="24">
        <f t="shared" si="57"/>
        <v>1000</v>
      </c>
      <c r="U284" s="25" t="s">
        <v>374</v>
      </c>
      <c r="V284" s="24" t="s">
        <v>436</v>
      </c>
      <c r="W284" s="24" t="s">
        <v>436</v>
      </c>
      <c r="X284" s="24" t="str">
        <f t="shared" si="58"/>
        <v>-</v>
      </c>
      <c r="Y284" s="25" t="s">
        <v>436</v>
      </c>
      <c r="Z284" s="24">
        <v>3.5</v>
      </c>
      <c r="AA284" s="24">
        <v>3730.5</v>
      </c>
      <c r="AB284" s="24">
        <f t="shared" si="59"/>
        <v>1065.8571428571429</v>
      </c>
      <c r="AC284" s="25" t="s">
        <v>374</v>
      </c>
      <c r="AD284" s="24" t="s">
        <v>436</v>
      </c>
      <c r="AE284" s="24" t="s">
        <v>436</v>
      </c>
      <c r="AF284" s="24" t="str">
        <f t="shared" si="60"/>
        <v>-</v>
      </c>
      <c r="AG284" s="25" t="s">
        <v>436</v>
      </c>
      <c r="AH284" s="24" t="s">
        <v>436</v>
      </c>
      <c r="AI284" s="24" t="s">
        <v>436</v>
      </c>
      <c r="AJ284" s="24" t="str">
        <f t="shared" si="61"/>
        <v>-</v>
      </c>
      <c r="AK284" s="24" t="s">
        <v>436</v>
      </c>
      <c r="AL284" s="24" t="s">
        <v>436</v>
      </c>
      <c r="AM284" s="24" t="s">
        <v>436</v>
      </c>
      <c r="AN284" s="24" t="str">
        <f t="shared" si="62"/>
        <v>-</v>
      </c>
      <c r="AO284" s="24" t="s">
        <v>436</v>
      </c>
      <c r="AP284" s="33" t="str">
        <f t="shared" si="63"/>
        <v>///</v>
      </c>
      <c r="AQ284" s="33" t="str">
        <f t="shared" si="64"/>
        <v>///</v>
      </c>
      <c r="AR284" s="33" t="str">
        <f t="shared" si="65"/>
        <v>///</v>
      </c>
      <c r="AT284"/>
    </row>
    <row r="285" spans="1:46" s="22" customFormat="1" x14ac:dyDescent="0.25">
      <c r="A285" s="2" t="s">
        <v>247</v>
      </c>
      <c r="B285" s="24">
        <v>218135.70630999989</v>
      </c>
      <c r="C285" s="24">
        <v>203763159.83999977</v>
      </c>
      <c r="D285" s="24">
        <f t="shared" si="53"/>
        <v>934.11190348830451</v>
      </c>
      <c r="E285" s="25" t="s">
        <v>368</v>
      </c>
      <c r="F285" s="24">
        <v>242940.0159100001</v>
      </c>
      <c r="G285" s="24">
        <v>346862577.30999994</v>
      </c>
      <c r="H285" s="24">
        <f t="shared" si="54"/>
        <v>1427.7704560557004</v>
      </c>
      <c r="I285" s="25" t="s">
        <v>368</v>
      </c>
      <c r="J285" s="24">
        <v>222627.47527000008</v>
      </c>
      <c r="K285" s="24">
        <v>372727632.83000034</v>
      </c>
      <c r="L285" s="24">
        <f t="shared" si="55"/>
        <v>1674.2211731861059</v>
      </c>
      <c r="M285" s="25" t="s">
        <v>368</v>
      </c>
      <c r="N285" s="24">
        <v>189029.12649000014</v>
      </c>
      <c r="O285" s="24">
        <v>241014517.78999996</v>
      </c>
      <c r="P285" s="24">
        <f t="shared" si="56"/>
        <v>1275.0125986682265</v>
      </c>
      <c r="Q285" s="25" t="s">
        <v>368</v>
      </c>
      <c r="R285" s="24">
        <v>162893.52210999982</v>
      </c>
      <c r="S285" s="24">
        <v>191953852.96999991</v>
      </c>
      <c r="T285" s="24">
        <f t="shared" si="57"/>
        <v>1178.4007766765337</v>
      </c>
      <c r="U285" s="25" t="s">
        <v>368</v>
      </c>
      <c r="V285" s="24">
        <v>259016.59063000022</v>
      </c>
      <c r="W285" s="24">
        <v>285998930.36000007</v>
      </c>
      <c r="X285" s="24">
        <f t="shared" si="58"/>
        <v>1104.1722449684451</v>
      </c>
      <c r="Y285" s="25" t="s">
        <v>368</v>
      </c>
      <c r="Z285" s="24">
        <v>298446.67885000032</v>
      </c>
      <c r="AA285" s="24">
        <v>326992716.78000003</v>
      </c>
      <c r="AB285" s="24">
        <f t="shared" si="59"/>
        <v>1095.648703614313</v>
      </c>
      <c r="AC285" s="25" t="s">
        <v>368</v>
      </c>
      <c r="AD285" s="24">
        <v>182775.50111999988</v>
      </c>
      <c r="AE285" s="24">
        <v>238779091.20000002</v>
      </c>
      <c r="AF285" s="24">
        <f t="shared" si="60"/>
        <v>1306.406437059808</v>
      </c>
      <c r="AG285" s="25" t="s">
        <v>368</v>
      </c>
      <c r="AH285" s="24">
        <v>129745.40165000001</v>
      </c>
      <c r="AI285" s="24">
        <v>154953687.92000002</v>
      </c>
      <c r="AJ285" s="24">
        <f t="shared" si="61"/>
        <v>1194.2904021986201</v>
      </c>
      <c r="AK285" s="24" t="s">
        <v>368</v>
      </c>
      <c r="AL285" s="24">
        <v>358217.90424999973</v>
      </c>
      <c r="AM285" s="24">
        <v>432381600.28000015</v>
      </c>
      <c r="AN285" s="24">
        <f t="shared" si="62"/>
        <v>1207.0351457872459</v>
      </c>
      <c r="AO285" s="24" t="s">
        <v>368</v>
      </c>
      <c r="AP285" s="33">
        <f t="shared" si="63"/>
        <v>1.7609294795381265</v>
      </c>
      <c r="AQ285" s="33">
        <f t="shared" si="64"/>
        <v>1.7903924461819294</v>
      </c>
      <c r="AR285" s="33">
        <f t="shared" si="65"/>
        <v>1.0671394130911116E-2</v>
      </c>
      <c r="AT285"/>
    </row>
    <row r="286" spans="1:46" s="22" customFormat="1" x14ac:dyDescent="0.25">
      <c r="A286" s="1" t="s">
        <v>250</v>
      </c>
      <c r="B286" s="23">
        <v>2786.8999999999996</v>
      </c>
      <c r="C286" s="23">
        <v>12027094.469999999</v>
      </c>
      <c r="D286" s="23">
        <f t="shared" si="53"/>
        <v>4315.581639097205</v>
      </c>
      <c r="E286" s="23"/>
      <c r="F286" s="23">
        <v>4422.491</v>
      </c>
      <c r="G286" s="23">
        <v>19875473.030000005</v>
      </c>
      <c r="H286" s="23">
        <f t="shared" si="54"/>
        <v>4494.1805489259341</v>
      </c>
      <c r="I286" s="23"/>
      <c r="J286" s="23">
        <v>4321.4250000000002</v>
      </c>
      <c r="K286" s="23">
        <v>20912345.809999995</v>
      </c>
      <c r="L286" s="23">
        <f t="shared" si="55"/>
        <v>4839.2245173756328</v>
      </c>
      <c r="M286" s="23"/>
      <c r="N286" s="23">
        <v>2688.42</v>
      </c>
      <c r="O286" s="23">
        <v>16323937.989999998</v>
      </c>
      <c r="P286" s="23">
        <f t="shared" si="56"/>
        <v>6071.9448560864739</v>
      </c>
      <c r="Q286" s="23"/>
      <c r="R286" s="23">
        <v>3320.2049999999999</v>
      </c>
      <c r="S286" s="23">
        <v>18189584.169999998</v>
      </c>
      <c r="T286" s="23">
        <f t="shared" si="57"/>
        <v>5478.4521347326445</v>
      </c>
      <c r="U286" s="23"/>
      <c r="V286" s="23">
        <v>3674.2422000000001</v>
      </c>
      <c r="W286" s="23">
        <v>18941231.510000002</v>
      </c>
      <c r="X286" s="23">
        <f t="shared" si="58"/>
        <v>5155.1396121899643</v>
      </c>
      <c r="Y286" s="23"/>
      <c r="Z286" s="23">
        <v>3019.4649999999997</v>
      </c>
      <c r="AA286" s="23">
        <v>14959340.580000002</v>
      </c>
      <c r="AB286" s="23">
        <f t="shared" si="59"/>
        <v>4954.3016991420673</v>
      </c>
      <c r="AC286" s="23"/>
      <c r="AD286" s="23">
        <v>2489.6320000000001</v>
      </c>
      <c r="AE286" s="23">
        <v>11155470.9</v>
      </c>
      <c r="AF286" s="23">
        <f t="shared" si="60"/>
        <v>4480.7710135473835</v>
      </c>
      <c r="AG286" s="23"/>
      <c r="AH286" s="23">
        <v>2330.98</v>
      </c>
      <c r="AI286" s="23">
        <v>12600319.08</v>
      </c>
      <c r="AJ286" s="23">
        <f t="shared" si="61"/>
        <v>5405.5886708594671</v>
      </c>
      <c r="AK286" s="23"/>
      <c r="AL286" s="23">
        <v>1929.6900000000003</v>
      </c>
      <c r="AM286" s="23">
        <v>10020530.09</v>
      </c>
      <c r="AN286" s="23">
        <f t="shared" si="62"/>
        <v>5192.8185822593259</v>
      </c>
      <c r="AO286" s="23"/>
      <c r="AP286" s="32">
        <f t="shared" si="63"/>
        <v>-0.17215505924546748</v>
      </c>
      <c r="AQ286" s="32">
        <f t="shared" si="64"/>
        <v>-0.20473997314042625</v>
      </c>
      <c r="AR286" s="32">
        <f t="shared" si="65"/>
        <v>-3.9361131886920253E-2</v>
      </c>
      <c r="AT286"/>
    </row>
    <row r="287" spans="1:46" s="22" customFormat="1" x14ac:dyDescent="0.25">
      <c r="A287" s="2" t="s">
        <v>354</v>
      </c>
      <c r="B287" s="24" t="s">
        <v>436</v>
      </c>
      <c r="C287" s="24" t="s">
        <v>436</v>
      </c>
      <c r="D287" s="24" t="str">
        <f t="shared" si="53"/>
        <v>-</v>
      </c>
      <c r="E287" s="25" t="s">
        <v>436</v>
      </c>
      <c r="F287" s="24" t="s">
        <v>436</v>
      </c>
      <c r="G287" s="24" t="s">
        <v>436</v>
      </c>
      <c r="H287" s="24" t="str">
        <f t="shared" si="54"/>
        <v>-</v>
      </c>
      <c r="I287" s="25" t="s">
        <v>436</v>
      </c>
      <c r="J287" s="24">
        <v>510.71999999999997</v>
      </c>
      <c r="K287" s="24">
        <v>732405.76000000001</v>
      </c>
      <c r="L287" s="24">
        <f t="shared" si="55"/>
        <v>1434.0651629072684</v>
      </c>
      <c r="M287" s="25" t="s">
        <v>460</v>
      </c>
      <c r="N287" s="24" t="s">
        <v>436</v>
      </c>
      <c r="O287" s="24" t="s">
        <v>436</v>
      </c>
      <c r="P287" s="24" t="str">
        <f t="shared" si="56"/>
        <v>-</v>
      </c>
      <c r="Q287" s="25" t="s">
        <v>436</v>
      </c>
      <c r="R287" s="24" t="s">
        <v>436</v>
      </c>
      <c r="S287" s="24" t="s">
        <v>436</v>
      </c>
      <c r="T287" s="24" t="str">
        <f t="shared" si="57"/>
        <v>-</v>
      </c>
      <c r="U287" s="25" t="s">
        <v>436</v>
      </c>
      <c r="V287" s="24" t="s">
        <v>436</v>
      </c>
      <c r="W287" s="24" t="s">
        <v>436</v>
      </c>
      <c r="X287" s="24" t="str">
        <f t="shared" si="58"/>
        <v>-</v>
      </c>
      <c r="Y287" s="25" t="s">
        <v>436</v>
      </c>
      <c r="Z287" s="24" t="s">
        <v>436</v>
      </c>
      <c r="AA287" s="24" t="s">
        <v>436</v>
      </c>
      <c r="AB287" s="24" t="str">
        <f t="shared" si="59"/>
        <v>-</v>
      </c>
      <c r="AC287" s="25" t="s">
        <v>436</v>
      </c>
      <c r="AD287" s="24" t="s">
        <v>436</v>
      </c>
      <c r="AE287" s="24" t="s">
        <v>436</v>
      </c>
      <c r="AF287" s="24" t="str">
        <f t="shared" si="60"/>
        <v>-</v>
      </c>
      <c r="AG287" s="25" t="s">
        <v>436</v>
      </c>
      <c r="AH287" s="24" t="s">
        <v>436</v>
      </c>
      <c r="AI287" s="24" t="s">
        <v>436</v>
      </c>
      <c r="AJ287" s="24" t="str">
        <f t="shared" si="61"/>
        <v>-</v>
      </c>
      <c r="AK287" s="24" t="s">
        <v>436</v>
      </c>
      <c r="AL287" s="24" t="s">
        <v>436</v>
      </c>
      <c r="AM287" s="24" t="s">
        <v>436</v>
      </c>
      <c r="AN287" s="24" t="str">
        <f t="shared" si="62"/>
        <v>-</v>
      </c>
      <c r="AO287" s="24" t="s">
        <v>436</v>
      </c>
      <c r="AP287" s="33" t="str">
        <f t="shared" si="63"/>
        <v>///</v>
      </c>
      <c r="AQ287" s="33" t="str">
        <f t="shared" si="64"/>
        <v>///</v>
      </c>
      <c r="AR287" s="33" t="str">
        <f t="shared" si="65"/>
        <v>///</v>
      </c>
      <c r="AT287"/>
    </row>
    <row r="288" spans="1:46" s="22" customFormat="1" x14ac:dyDescent="0.25">
      <c r="A288" s="2" t="s">
        <v>251</v>
      </c>
      <c r="B288" s="24" t="s">
        <v>436</v>
      </c>
      <c r="C288" s="24" t="s">
        <v>436</v>
      </c>
      <c r="D288" s="24" t="str">
        <f t="shared" si="53"/>
        <v>-</v>
      </c>
      <c r="E288" s="25" t="s">
        <v>436</v>
      </c>
      <c r="F288" s="24" t="s">
        <v>436</v>
      </c>
      <c r="G288" s="24" t="s">
        <v>436</v>
      </c>
      <c r="H288" s="24" t="str">
        <f t="shared" si="54"/>
        <v>-</v>
      </c>
      <c r="I288" s="25" t="s">
        <v>436</v>
      </c>
      <c r="J288" s="24">
        <v>26.88</v>
      </c>
      <c r="K288" s="24">
        <v>38430.199999999997</v>
      </c>
      <c r="L288" s="24">
        <f t="shared" si="55"/>
        <v>1429.6949404761904</v>
      </c>
      <c r="M288" s="25" t="s">
        <v>460</v>
      </c>
      <c r="N288" s="24" t="s">
        <v>436</v>
      </c>
      <c r="O288" s="24" t="s">
        <v>436</v>
      </c>
      <c r="P288" s="24" t="str">
        <f t="shared" si="56"/>
        <v>-</v>
      </c>
      <c r="Q288" s="25" t="s">
        <v>436</v>
      </c>
      <c r="R288" s="24">
        <v>268.8</v>
      </c>
      <c r="S288" s="24">
        <v>375041</v>
      </c>
      <c r="T288" s="24">
        <f t="shared" si="57"/>
        <v>1395.2418154761904</v>
      </c>
      <c r="U288" s="25" t="s">
        <v>392</v>
      </c>
      <c r="V288" s="24">
        <v>349.37699999999995</v>
      </c>
      <c r="W288" s="24">
        <v>456909.28</v>
      </c>
      <c r="X288" s="24">
        <f t="shared" si="58"/>
        <v>1307.7829393463223</v>
      </c>
      <c r="Y288" s="25" t="s">
        <v>392</v>
      </c>
      <c r="Z288" s="24" t="s">
        <v>436</v>
      </c>
      <c r="AA288" s="24" t="s">
        <v>436</v>
      </c>
      <c r="AB288" s="24" t="str">
        <f t="shared" si="59"/>
        <v>-</v>
      </c>
      <c r="AC288" s="25" t="s">
        <v>436</v>
      </c>
      <c r="AD288" s="24">
        <v>134.4</v>
      </c>
      <c r="AE288" s="24">
        <v>129273.64</v>
      </c>
      <c r="AF288" s="24">
        <f t="shared" si="60"/>
        <v>961.85744047619039</v>
      </c>
      <c r="AG288" s="25" t="s">
        <v>460</v>
      </c>
      <c r="AH288" s="24">
        <v>403.2</v>
      </c>
      <c r="AI288" s="24">
        <v>721923.8</v>
      </c>
      <c r="AJ288" s="24">
        <f t="shared" si="61"/>
        <v>1790.4856150793653</v>
      </c>
      <c r="AK288" s="24" t="s">
        <v>392</v>
      </c>
      <c r="AL288" s="24" t="s">
        <v>436</v>
      </c>
      <c r="AM288" s="24" t="s">
        <v>436</v>
      </c>
      <c r="AN288" s="24" t="str">
        <f t="shared" si="62"/>
        <v>-</v>
      </c>
      <c r="AO288" s="24" t="s">
        <v>436</v>
      </c>
      <c r="AP288" s="33" t="str">
        <f t="shared" si="63"/>
        <v>///</v>
      </c>
      <c r="AQ288" s="33" t="str">
        <f t="shared" si="64"/>
        <v>///</v>
      </c>
      <c r="AR288" s="33" t="str">
        <f t="shared" si="65"/>
        <v>///</v>
      </c>
      <c r="AT288"/>
    </row>
    <row r="289" spans="1:46" s="22" customFormat="1" x14ac:dyDescent="0.25">
      <c r="A289" s="2" t="s">
        <v>252</v>
      </c>
      <c r="B289" s="24">
        <v>192</v>
      </c>
      <c r="C289" s="24">
        <v>263520</v>
      </c>
      <c r="D289" s="24">
        <f t="shared" si="53"/>
        <v>1372.5</v>
      </c>
      <c r="E289" s="25" t="s">
        <v>367</v>
      </c>
      <c r="F289" s="24" t="s">
        <v>436</v>
      </c>
      <c r="G289" s="24" t="s">
        <v>436</v>
      </c>
      <c r="H289" s="24" t="str">
        <f t="shared" si="54"/>
        <v>-</v>
      </c>
      <c r="I289" s="25" t="s">
        <v>436</v>
      </c>
      <c r="J289" s="24" t="s">
        <v>436</v>
      </c>
      <c r="K289" s="24" t="s">
        <v>436</v>
      </c>
      <c r="L289" s="24" t="str">
        <f t="shared" si="55"/>
        <v>-</v>
      </c>
      <c r="M289" s="25" t="s">
        <v>436</v>
      </c>
      <c r="N289" s="24" t="s">
        <v>436</v>
      </c>
      <c r="O289" s="24" t="s">
        <v>436</v>
      </c>
      <c r="P289" s="24" t="str">
        <f t="shared" si="56"/>
        <v>-</v>
      </c>
      <c r="Q289" s="25" t="s">
        <v>436</v>
      </c>
      <c r="R289" s="24" t="s">
        <v>436</v>
      </c>
      <c r="S289" s="24" t="s">
        <v>436</v>
      </c>
      <c r="T289" s="24" t="str">
        <f t="shared" si="57"/>
        <v>-</v>
      </c>
      <c r="U289" s="25" t="s">
        <v>436</v>
      </c>
      <c r="V289" s="24">
        <v>69.338200000000001</v>
      </c>
      <c r="W289" s="24">
        <v>171937.62</v>
      </c>
      <c r="X289" s="24">
        <f t="shared" si="58"/>
        <v>2479.6954636837991</v>
      </c>
      <c r="Y289" s="25" t="s">
        <v>379</v>
      </c>
      <c r="Z289" s="24">
        <v>434.75800000000004</v>
      </c>
      <c r="AA289" s="24">
        <v>1117446.6000000001</v>
      </c>
      <c r="AB289" s="24">
        <f t="shared" si="59"/>
        <v>2570.2726574324106</v>
      </c>
      <c r="AC289" s="25" t="s">
        <v>379</v>
      </c>
      <c r="AD289" s="24">
        <v>114.41000000000001</v>
      </c>
      <c r="AE289" s="24">
        <v>293906.59999999998</v>
      </c>
      <c r="AF289" s="24">
        <f t="shared" si="60"/>
        <v>2568.8890831221042</v>
      </c>
      <c r="AG289" s="25" t="s">
        <v>379</v>
      </c>
      <c r="AH289" s="24" t="s">
        <v>436</v>
      </c>
      <c r="AI289" s="24" t="s">
        <v>436</v>
      </c>
      <c r="AJ289" s="24" t="str">
        <f t="shared" si="61"/>
        <v>-</v>
      </c>
      <c r="AK289" s="24" t="s">
        <v>436</v>
      </c>
      <c r="AL289" s="24" t="s">
        <v>436</v>
      </c>
      <c r="AM289" s="24" t="s">
        <v>436</v>
      </c>
      <c r="AN289" s="24" t="str">
        <f t="shared" si="62"/>
        <v>-</v>
      </c>
      <c r="AO289" s="24" t="s">
        <v>436</v>
      </c>
      <c r="AP289" s="33" t="str">
        <f t="shared" si="63"/>
        <v>///</v>
      </c>
      <c r="AQ289" s="33" t="str">
        <f t="shared" si="64"/>
        <v>///</v>
      </c>
      <c r="AR289" s="33" t="str">
        <f t="shared" si="65"/>
        <v>///</v>
      </c>
      <c r="AT289"/>
    </row>
    <row r="290" spans="1:46" s="22" customFormat="1" x14ac:dyDescent="0.25">
      <c r="A290" s="2" t="s">
        <v>253</v>
      </c>
      <c r="B290" s="24">
        <v>1759.6849999999997</v>
      </c>
      <c r="C290" s="24">
        <v>7982919.0800000001</v>
      </c>
      <c r="D290" s="24">
        <f t="shared" si="53"/>
        <v>4536.561418663</v>
      </c>
      <c r="E290" s="25" t="s">
        <v>448</v>
      </c>
      <c r="F290" s="24">
        <v>2851.5200000000004</v>
      </c>
      <c r="G290" s="24">
        <v>12793078.850000001</v>
      </c>
      <c r="H290" s="24">
        <f t="shared" si="54"/>
        <v>4486.4068461732686</v>
      </c>
      <c r="I290" s="25" t="s">
        <v>406</v>
      </c>
      <c r="J290" s="24">
        <v>2974.9810000000007</v>
      </c>
      <c r="K290" s="24">
        <v>15889803.559999995</v>
      </c>
      <c r="L290" s="24">
        <f t="shared" si="55"/>
        <v>5341.1445518475548</v>
      </c>
      <c r="M290" s="25" t="s">
        <v>432</v>
      </c>
      <c r="N290" s="24">
        <v>1953.6020000000001</v>
      </c>
      <c r="O290" s="24">
        <v>12026794.84</v>
      </c>
      <c r="P290" s="24">
        <f t="shared" si="56"/>
        <v>6156.2154625148823</v>
      </c>
      <c r="Q290" s="25" t="s">
        <v>382</v>
      </c>
      <c r="R290" s="24">
        <v>2493.529</v>
      </c>
      <c r="S290" s="24">
        <v>14463475.239999998</v>
      </c>
      <c r="T290" s="24">
        <f t="shared" si="57"/>
        <v>5800.40386135473</v>
      </c>
      <c r="U290" s="25" t="s">
        <v>382</v>
      </c>
      <c r="V290" s="24">
        <v>2672.2040000000002</v>
      </c>
      <c r="W290" s="24">
        <v>15511515.48</v>
      </c>
      <c r="X290" s="24">
        <f t="shared" si="58"/>
        <v>5804.7647110774478</v>
      </c>
      <c r="Y290" s="25" t="s">
        <v>382</v>
      </c>
      <c r="Z290" s="24">
        <v>2047.4679999999998</v>
      </c>
      <c r="AA290" s="24">
        <v>11080556.700000003</v>
      </c>
      <c r="AB290" s="24">
        <f t="shared" si="59"/>
        <v>5411.8338845833014</v>
      </c>
      <c r="AC290" s="25" t="s">
        <v>382</v>
      </c>
      <c r="AD290" s="24">
        <v>1568.8910000000003</v>
      </c>
      <c r="AE290" s="24">
        <v>7121521.0700000003</v>
      </c>
      <c r="AF290" s="24">
        <f t="shared" si="60"/>
        <v>4539.2070386024261</v>
      </c>
      <c r="AG290" s="25" t="s">
        <v>367</v>
      </c>
      <c r="AH290" s="24">
        <v>1652.86</v>
      </c>
      <c r="AI290" s="24">
        <v>10288998.359999999</v>
      </c>
      <c r="AJ290" s="24">
        <f t="shared" si="61"/>
        <v>6224.9666396428011</v>
      </c>
      <c r="AK290" s="24" t="s">
        <v>468</v>
      </c>
      <c r="AL290" s="24">
        <v>1642.5750000000003</v>
      </c>
      <c r="AM290" s="24">
        <v>8415560.790000001</v>
      </c>
      <c r="AN290" s="24">
        <f t="shared" si="62"/>
        <v>5123.3951509063509</v>
      </c>
      <c r="AO290" s="24" t="s">
        <v>468</v>
      </c>
      <c r="AP290" s="33">
        <f t="shared" si="63"/>
        <v>-6.2225475841871658E-3</v>
      </c>
      <c r="AQ290" s="33">
        <f t="shared" si="64"/>
        <v>-0.18208162781746218</v>
      </c>
      <c r="AR290" s="33">
        <f t="shared" si="65"/>
        <v>-0.17696022364541708</v>
      </c>
      <c r="AT290"/>
    </row>
    <row r="291" spans="1:46" s="22" customFormat="1" x14ac:dyDescent="0.25">
      <c r="A291" s="2" t="s">
        <v>254</v>
      </c>
      <c r="B291" s="24">
        <v>835.21499999999992</v>
      </c>
      <c r="C291" s="24">
        <v>3780655.3899999997</v>
      </c>
      <c r="D291" s="24">
        <f t="shared" si="53"/>
        <v>4526.5654831390721</v>
      </c>
      <c r="E291" s="25" t="s">
        <v>445</v>
      </c>
      <c r="F291" s="24">
        <v>1570.971</v>
      </c>
      <c r="G291" s="24">
        <v>7082394.1800000034</v>
      </c>
      <c r="H291" s="24">
        <f t="shared" si="54"/>
        <v>4508.2908468711412</v>
      </c>
      <c r="I291" s="25" t="s">
        <v>445</v>
      </c>
      <c r="J291" s="24">
        <v>808.84399999999994</v>
      </c>
      <c r="K291" s="24">
        <v>4251706.290000001</v>
      </c>
      <c r="L291" s="24">
        <f t="shared" si="55"/>
        <v>5256.5220116610881</v>
      </c>
      <c r="M291" s="25" t="s">
        <v>445</v>
      </c>
      <c r="N291" s="24">
        <v>734.81799999999998</v>
      </c>
      <c r="O291" s="24">
        <v>4297143.1499999994</v>
      </c>
      <c r="P291" s="24">
        <f t="shared" si="56"/>
        <v>5847.9013170608223</v>
      </c>
      <c r="Q291" s="25" t="s">
        <v>445</v>
      </c>
      <c r="R291" s="24">
        <v>557.87599999999998</v>
      </c>
      <c r="S291" s="24">
        <v>3351067.93</v>
      </c>
      <c r="T291" s="24">
        <f t="shared" si="57"/>
        <v>6006.8329342004326</v>
      </c>
      <c r="U291" s="25" t="s">
        <v>445</v>
      </c>
      <c r="V291" s="24">
        <v>583.32299999999998</v>
      </c>
      <c r="W291" s="24">
        <v>2800869.1300000004</v>
      </c>
      <c r="X291" s="24">
        <f t="shared" si="58"/>
        <v>4801.5749936141738</v>
      </c>
      <c r="Y291" s="25" t="s">
        <v>445</v>
      </c>
      <c r="Z291" s="24">
        <v>537.23900000000003</v>
      </c>
      <c r="AA291" s="24">
        <v>2761337.28</v>
      </c>
      <c r="AB291" s="24">
        <f t="shared" si="59"/>
        <v>5139.8675077572543</v>
      </c>
      <c r="AC291" s="25" t="s">
        <v>445</v>
      </c>
      <c r="AD291" s="24">
        <v>671.93099999999993</v>
      </c>
      <c r="AE291" s="24">
        <v>3610769.5900000003</v>
      </c>
      <c r="AF291" s="24">
        <f t="shared" si="60"/>
        <v>5373.7207987129641</v>
      </c>
      <c r="AG291" s="25" t="s">
        <v>445</v>
      </c>
      <c r="AH291" s="24">
        <v>274.92</v>
      </c>
      <c r="AI291" s="24">
        <v>1589396.92</v>
      </c>
      <c r="AJ291" s="24">
        <f t="shared" si="61"/>
        <v>5781.3069983995338</v>
      </c>
      <c r="AK291" s="24" t="s">
        <v>468</v>
      </c>
      <c r="AL291" s="24">
        <v>287.11500000000001</v>
      </c>
      <c r="AM291" s="24">
        <v>1604969.2999999998</v>
      </c>
      <c r="AN291" s="24">
        <f t="shared" si="62"/>
        <v>5589.9876356163895</v>
      </c>
      <c r="AO291" s="24" t="s">
        <v>468</v>
      </c>
      <c r="AP291" s="33">
        <f t="shared" si="63"/>
        <v>4.4358358795285824E-2</v>
      </c>
      <c r="AQ291" s="33">
        <f t="shared" si="64"/>
        <v>9.7976658970748698E-3</v>
      </c>
      <c r="AR291" s="33">
        <f t="shared" si="65"/>
        <v>-3.3092752700402905E-2</v>
      </c>
      <c r="AT291"/>
    </row>
    <row r="292" spans="1:46" s="22" customFormat="1" x14ac:dyDescent="0.25">
      <c r="A292" s="1" t="s">
        <v>255</v>
      </c>
      <c r="B292" s="23">
        <v>768716.49365999992</v>
      </c>
      <c r="C292" s="23">
        <v>942762437.25000024</v>
      </c>
      <c r="D292" s="23">
        <f t="shared" si="53"/>
        <v>1226.4110956710915</v>
      </c>
      <c r="E292" s="23"/>
      <c r="F292" s="23">
        <v>922049.1165520004</v>
      </c>
      <c r="G292" s="23">
        <v>1369491013.3899999</v>
      </c>
      <c r="H292" s="23">
        <f t="shared" si="54"/>
        <v>1485.2690478260063</v>
      </c>
      <c r="I292" s="23"/>
      <c r="J292" s="23">
        <v>817876.33755999978</v>
      </c>
      <c r="K292" s="23">
        <v>1367340542.7100003</v>
      </c>
      <c r="L292" s="23">
        <f t="shared" si="55"/>
        <v>1671.8181953878714</v>
      </c>
      <c r="M292" s="23"/>
      <c r="N292" s="23">
        <v>853041.8184999997</v>
      </c>
      <c r="O292" s="23">
        <v>1286746747.2599995</v>
      </c>
      <c r="P292" s="23">
        <f t="shared" si="56"/>
        <v>1508.4216498584237</v>
      </c>
      <c r="Q292" s="23"/>
      <c r="R292" s="23">
        <v>684854.22583999962</v>
      </c>
      <c r="S292" s="23">
        <v>1020095257.1399999</v>
      </c>
      <c r="T292" s="23">
        <f t="shared" si="57"/>
        <v>1489.5071369221887</v>
      </c>
      <c r="U292" s="23"/>
      <c r="V292" s="23">
        <v>814498.84307000018</v>
      </c>
      <c r="W292" s="23">
        <v>1113226488.8600001</v>
      </c>
      <c r="X292" s="23">
        <f t="shared" si="58"/>
        <v>1366.7625170148051</v>
      </c>
      <c r="Y292" s="23"/>
      <c r="Z292" s="23">
        <v>903319.86870700005</v>
      </c>
      <c r="AA292" s="23">
        <v>1166910554.29</v>
      </c>
      <c r="AB292" s="23">
        <f t="shared" si="59"/>
        <v>1291.8021563726923</v>
      </c>
      <c r="AC292" s="23"/>
      <c r="AD292" s="23">
        <v>800453.5308999999</v>
      </c>
      <c r="AE292" s="23">
        <v>1158450321.8599994</v>
      </c>
      <c r="AF292" s="23">
        <f t="shared" si="60"/>
        <v>1447.2424408665938</v>
      </c>
      <c r="AG292" s="23"/>
      <c r="AH292" s="23">
        <v>841911.59467000002</v>
      </c>
      <c r="AI292" s="23">
        <v>1193573089.8500001</v>
      </c>
      <c r="AJ292" s="23">
        <f t="shared" si="61"/>
        <v>1417.6940873677349</v>
      </c>
      <c r="AK292" s="23"/>
      <c r="AL292" s="23">
        <v>788515.74870000011</v>
      </c>
      <c r="AM292" s="23">
        <v>998933083.66000032</v>
      </c>
      <c r="AN292" s="23">
        <f t="shared" si="62"/>
        <v>1266.8524189997579</v>
      </c>
      <c r="AO292" s="23"/>
      <c r="AP292" s="32">
        <f t="shared" si="63"/>
        <v>-6.3422153000433745E-2</v>
      </c>
      <c r="AQ292" s="32">
        <f t="shared" si="64"/>
        <v>-0.16307338682917261</v>
      </c>
      <c r="AR292" s="32">
        <f t="shared" si="65"/>
        <v>-0.10639930695348265</v>
      </c>
      <c r="AT292"/>
    </row>
    <row r="293" spans="1:46" s="22" customFormat="1" x14ac:dyDescent="0.25">
      <c r="A293" s="2" t="s">
        <v>256</v>
      </c>
      <c r="B293" s="24">
        <v>24946.095800000006</v>
      </c>
      <c r="C293" s="24">
        <v>22387846.839999996</v>
      </c>
      <c r="D293" s="24">
        <f t="shared" si="53"/>
        <v>897.44892425210639</v>
      </c>
      <c r="E293" s="25" t="s">
        <v>370</v>
      </c>
      <c r="F293" s="24">
        <v>32276.428329999992</v>
      </c>
      <c r="G293" s="24">
        <v>32980072.63000001</v>
      </c>
      <c r="H293" s="24">
        <f t="shared" si="54"/>
        <v>1021.8005627142456</v>
      </c>
      <c r="I293" s="25" t="s">
        <v>370</v>
      </c>
      <c r="J293" s="24">
        <v>23900.490429999991</v>
      </c>
      <c r="K293" s="24">
        <v>27297227.479999978</v>
      </c>
      <c r="L293" s="24">
        <f t="shared" si="55"/>
        <v>1142.1199728076035</v>
      </c>
      <c r="M293" s="25" t="s">
        <v>370</v>
      </c>
      <c r="N293" s="24">
        <v>24006.370000000003</v>
      </c>
      <c r="O293" s="24">
        <v>27426444.169999983</v>
      </c>
      <c r="P293" s="24">
        <f t="shared" si="56"/>
        <v>1142.4652777575277</v>
      </c>
      <c r="Q293" s="25" t="s">
        <v>370</v>
      </c>
      <c r="R293" s="24">
        <v>18763.834049999994</v>
      </c>
      <c r="S293" s="24">
        <v>21952483.5</v>
      </c>
      <c r="T293" s="24">
        <f t="shared" si="57"/>
        <v>1169.9359225573628</v>
      </c>
      <c r="U293" s="25" t="s">
        <v>440</v>
      </c>
      <c r="V293" s="24">
        <v>21998.373319999995</v>
      </c>
      <c r="W293" s="24">
        <v>24559183.88000001</v>
      </c>
      <c r="X293" s="24">
        <f t="shared" si="58"/>
        <v>1116.4090872879149</v>
      </c>
      <c r="Y293" s="25" t="s">
        <v>440</v>
      </c>
      <c r="Z293" s="24">
        <v>23756.913296000013</v>
      </c>
      <c r="AA293" s="24">
        <v>24208645.079999998</v>
      </c>
      <c r="AB293" s="24">
        <f t="shared" si="59"/>
        <v>1019.0147507115768</v>
      </c>
      <c r="AC293" s="25" t="s">
        <v>440</v>
      </c>
      <c r="AD293" s="24">
        <v>29641.208429999984</v>
      </c>
      <c r="AE293" s="24">
        <v>27316695.860000007</v>
      </c>
      <c r="AF293" s="24">
        <f t="shared" si="60"/>
        <v>921.57834673004322</v>
      </c>
      <c r="AG293" s="25" t="s">
        <v>440</v>
      </c>
      <c r="AH293" s="24">
        <v>41706.098179999994</v>
      </c>
      <c r="AI293" s="24">
        <v>35039595.390000001</v>
      </c>
      <c r="AJ293" s="24">
        <f t="shared" si="61"/>
        <v>840.15520317369578</v>
      </c>
      <c r="AK293" s="24" t="s">
        <v>468</v>
      </c>
      <c r="AL293" s="24">
        <v>34737.853600000009</v>
      </c>
      <c r="AM293" s="24">
        <v>29243246.069999985</v>
      </c>
      <c r="AN293" s="24">
        <f t="shared" si="62"/>
        <v>841.82651025968903</v>
      </c>
      <c r="AO293" s="24" t="s">
        <v>468</v>
      </c>
      <c r="AP293" s="33">
        <f t="shared" si="63"/>
        <v>-0.16707975293986099</v>
      </c>
      <c r="AQ293" s="33">
        <f t="shared" si="64"/>
        <v>-0.16542283823443471</v>
      </c>
      <c r="AR293" s="33">
        <f t="shared" si="65"/>
        <v>1.9892837414798858E-3</v>
      </c>
      <c r="AT293"/>
    </row>
    <row r="294" spans="1:46" s="22" customFormat="1" x14ac:dyDescent="0.25">
      <c r="A294" s="2" t="s">
        <v>110</v>
      </c>
      <c r="B294" s="24" t="s">
        <v>436</v>
      </c>
      <c r="C294" s="24" t="s">
        <v>436</v>
      </c>
      <c r="D294" s="24" t="str">
        <f t="shared" si="53"/>
        <v>-</v>
      </c>
      <c r="E294" s="25" t="s">
        <v>436</v>
      </c>
      <c r="F294" s="24"/>
      <c r="G294" s="24"/>
      <c r="H294" s="24" t="str">
        <f t="shared" si="54"/>
        <v>-</v>
      </c>
      <c r="I294" s="25"/>
      <c r="J294" s="24"/>
      <c r="K294" s="24"/>
      <c r="L294" s="24" t="str">
        <f t="shared" si="55"/>
        <v>-</v>
      </c>
      <c r="M294" s="25" t="s">
        <v>436</v>
      </c>
      <c r="N294" s="24"/>
      <c r="O294" s="24"/>
      <c r="P294" s="24" t="str">
        <f t="shared" si="56"/>
        <v>-</v>
      </c>
      <c r="Q294" s="25" t="s">
        <v>436</v>
      </c>
      <c r="R294" s="24"/>
      <c r="S294" s="24"/>
      <c r="T294" s="24" t="str">
        <f t="shared" si="57"/>
        <v>-</v>
      </c>
      <c r="U294" s="25"/>
      <c r="V294" s="24"/>
      <c r="W294" s="24"/>
      <c r="X294" s="24" t="str">
        <f t="shared" si="58"/>
        <v>-</v>
      </c>
      <c r="Y294" s="25"/>
      <c r="Z294" s="24"/>
      <c r="AA294" s="24"/>
      <c r="AB294" s="24" t="str">
        <f t="shared" si="59"/>
        <v>-</v>
      </c>
      <c r="AC294" s="25"/>
      <c r="AD294" s="24"/>
      <c r="AE294" s="24"/>
      <c r="AF294" s="24" t="str">
        <f t="shared" si="60"/>
        <v>-</v>
      </c>
      <c r="AG294" s="25" t="s">
        <v>436</v>
      </c>
      <c r="AH294" s="24">
        <v>73.394999999999996</v>
      </c>
      <c r="AI294" s="24">
        <v>135792.29999999999</v>
      </c>
      <c r="AJ294" s="24">
        <f t="shared" si="61"/>
        <v>1850.1573676680973</v>
      </c>
      <c r="AK294" s="24" t="s">
        <v>370</v>
      </c>
      <c r="AL294" s="24">
        <v>133.59097</v>
      </c>
      <c r="AM294" s="24">
        <v>238859.07</v>
      </c>
      <c r="AN294" s="24">
        <f t="shared" si="62"/>
        <v>1787.9881402163635</v>
      </c>
      <c r="AO294" s="24" t="s">
        <v>468</v>
      </c>
      <c r="AP294" s="33">
        <f t="shared" si="63"/>
        <v>0.82016445261938831</v>
      </c>
      <c r="AQ294" s="33">
        <f t="shared" si="64"/>
        <v>0.7590030509830088</v>
      </c>
      <c r="AR294" s="33">
        <f t="shared" si="65"/>
        <v>-3.3602129493498611E-2</v>
      </c>
      <c r="AT294"/>
    </row>
    <row r="295" spans="1:46" s="22" customFormat="1" x14ac:dyDescent="0.25">
      <c r="A295" s="2" t="s">
        <v>257</v>
      </c>
      <c r="B295" s="24">
        <v>37583.822029999974</v>
      </c>
      <c r="C295" s="24">
        <v>134798227.34999999</v>
      </c>
      <c r="D295" s="24">
        <f t="shared" si="53"/>
        <v>3586.6024280979732</v>
      </c>
      <c r="E295" s="25" t="s">
        <v>368</v>
      </c>
      <c r="F295" s="24">
        <v>55127.593491999993</v>
      </c>
      <c r="G295" s="24">
        <v>179198248.10999998</v>
      </c>
      <c r="H295" s="24">
        <f t="shared" si="54"/>
        <v>3250.6089375369684</v>
      </c>
      <c r="I295" s="25" t="s">
        <v>368</v>
      </c>
      <c r="J295" s="24">
        <v>56498.833260000007</v>
      </c>
      <c r="K295" s="24">
        <v>145205822.36999997</v>
      </c>
      <c r="L295" s="24">
        <f t="shared" si="55"/>
        <v>2570.067627800071</v>
      </c>
      <c r="M295" s="25" t="s">
        <v>368</v>
      </c>
      <c r="N295" s="24">
        <v>60648.971850000009</v>
      </c>
      <c r="O295" s="24">
        <v>135909332.23000002</v>
      </c>
      <c r="P295" s="24">
        <f t="shared" si="56"/>
        <v>2240.9173327148496</v>
      </c>
      <c r="Q295" s="25" t="s">
        <v>368</v>
      </c>
      <c r="R295" s="24">
        <v>29587.1885</v>
      </c>
      <c r="S295" s="24">
        <v>117869799.43000002</v>
      </c>
      <c r="T295" s="24">
        <f t="shared" si="57"/>
        <v>3983.8120959009007</v>
      </c>
      <c r="U295" s="25" t="s">
        <v>440</v>
      </c>
      <c r="V295" s="24">
        <v>53993.873700000033</v>
      </c>
      <c r="W295" s="24">
        <v>194843932.98000002</v>
      </c>
      <c r="X295" s="24">
        <f t="shared" si="58"/>
        <v>3608.6303802277462</v>
      </c>
      <c r="Y295" s="25" t="s">
        <v>368</v>
      </c>
      <c r="Z295" s="24">
        <v>65127.299530000018</v>
      </c>
      <c r="AA295" s="24">
        <v>181559016.43000016</v>
      </c>
      <c r="AB295" s="24">
        <f t="shared" si="59"/>
        <v>2787.7559447458348</v>
      </c>
      <c r="AC295" s="25" t="s">
        <v>440</v>
      </c>
      <c r="AD295" s="24">
        <v>53771.647629999978</v>
      </c>
      <c r="AE295" s="24">
        <v>167671619.92999998</v>
      </c>
      <c r="AF295" s="24">
        <f t="shared" si="60"/>
        <v>3118.2161477316081</v>
      </c>
      <c r="AG295" s="25" t="s">
        <v>440</v>
      </c>
      <c r="AH295" s="24">
        <v>69121.549950000001</v>
      </c>
      <c r="AI295" s="24">
        <v>231568470.65999985</v>
      </c>
      <c r="AJ295" s="24">
        <f t="shared" si="61"/>
        <v>3350.1631665885388</v>
      </c>
      <c r="AK295" s="24" t="s">
        <v>440</v>
      </c>
      <c r="AL295" s="24">
        <v>61612.547879999991</v>
      </c>
      <c r="AM295" s="24">
        <v>174435338.61000007</v>
      </c>
      <c r="AN295" s="24">
        <f t="shared" si="62"/>
        <v>2831.1658032668929</v>
      </c>
      <c r="AO295" s="24" t="s">
        <v>440</v>
      </c>
      <c r="AP295" s="33">
        <f t="shared" si="63"/>
        <v>-0.10863474669523099</v>
      </c>
      <c r="AQ295" s="33">
        <f t="shared" si="64"/>
        <v>-0.24672241383795912</v>
      </c>
      <c r="AR295" s="33">
        <f t="shared" si="65"/>
        <v>-0.15491704060794731</v>
      </c>
      <c r="AT295"/>
    </row>
    <row r="296" spans="1:46" s="22" customFormat="1" x14ac:dyDescent="0.25">
      <c r="A296" s="2" t="s">
        <v>258</v>
      </c>
      <c r="B296" s="24">
        <v>154.04700000000003</v>
      </c>
      <c r="C296" s="24">
        <v>501721.03999999992</v>
      </c>
      <c r="D296" s="24">
        <f t="shared" si="53"/>
        <v>3256.9348315773746</v>
      </c>
      <c r="E296" s="25" t="s">
        <v>370</v>
      </c>
      <c r="F296" s="24">
        <v>62.713999999999999</v>
      </c>
      <c r="G296" s="24">
        <v>238153.28000000003</v>
      </c>
      <c r="H296" s="24">
        <f t="shared" si="54"/>
        <v>3797.4500111617826</v>
      </c>
      <c r="I296" s="25" t="s">
        <v>383</v>
      </c>
      <c r="J296" s="24">
        <v>54.540999999999997</v>
      </c>
      <c r="K296" s="24">
        <v>204776.09999999998</v>
      </c>
      <c r="L296" s="24">
        <f t="shared" si="55"/>
        <v>3754.535120368163</v>
      </c>
      <c r="M296" s="25" t="s">
        <v>383</v>
      </c>
      <c r="N296" s="24">
        <v>73.013999999999996</v>
      </c>
      <c r="O296" s="24">
        <v>231844.94999999998</v>
      </c>
      <c r="P296" s="24">
        <f t="shared" si="56"/>
        <v>3175.3492480894074</v>
      </c>
      <c r="Q296" s="25" t="s">
        <v>383</v>
      </c>
      <c r="R296" s="24">
        <v>95.72</v>
      </c>
      <c r="S296" s="24">
        <v>361559.96</v>
      </c>
      <c r="T296" s="24">
        <f t="shared" si="57"/>
        <v>3777.2666109486004</v>
      </c>
      <c r="U296" s="25" t="s">
        <v>380</v>
      </c>
      <c r="V296" s="24">
        <v>50.54</v>
      </c>
      <c r="W296" s="24">
        <v>196893.6</v>
      </c>
      <c r="X296" s="24">
        <f t="shared" si="58"/>
        <v>3895.7973882073607</v>
      </c>
      <c r="Y296" s="25" t="s">
        <v>377</v>
      </c>
      <c r="Z296" s="24">
        <v>57.505000000000003</v>
      </c>
      <c r="AA296" s="24">
        <v>340583.75</v>
      </c>
      <c r="AB296" s="24">
        <f t="shared" si="59"/>
        <v>5922.6806364663944</v>
      </c>
      <c r="AC296" s="25" t="s">
        <v>370</v>
      </c>
      <c r="AD296" s="24">
        <v>70.180000000000007</v>
      </c>
      <c r="AE296" s="24">
        <v>402309</v>
      </c>
      <c r="AF296" s="24">
        <f t="shared" si="60"/>
        <v>5732.5306355086914</v>
      </c>
      <c r="AG296" s="25" t="s">
        <v>370</v>
      </c>
      <c r="AH296" s="24">
        <v>6</v>
      </c>
      <c r="AI296" s="24">
        <v>35600</v>
      </c>
      <c r="AJ296" s="24">
        <f t="shared" si="61"/>
        <v>5933.333333333333</v>
      </c>
      <c r="AK296" s="24" t="s">
        <v>370</v>
      </c>
      <c r="AL296" s="24" t="s">
        <v>436</v>
      </c>
      <c r="AM296" s="24" t="s">
        <v>436</v>
      </c>
      <c r="AN296" s="24" t="str">
        <f t="shared" si="62"/>
        <v>-</v>
      </c>
      <c r="AO296" s="24" t="s">
        <v>436</v>
      </c>
      <c r="AP296" s="33" t="str">
        <f t="shared" si="63"/>
        <v>///</v>
      </c>
      <c r="AQ296" s="33" t="str">
        <f t="shared" si="64"/>
        <v>///</v>
      </c>
      <c r="AR296" s="33" t="str">
        <f t="shared" si="65"/>
        <v>///</v>
      </c>
      <c r="AT296"/>
    </row>
    <row r="297" spans="1:46" s="22" customFormat="1" x14ac:dyDescent="0.25">
      <c r="A297" s="2" t="s">
        <v>355</v>
      </c>
      <c r="B297" s="24">
        <v>17353.815409999999</v>
      </c>
      <c r="C297" s="24">
        <v>18439878.210000008</v>
      </c>
      <c r="D297" s="24">
        <f t="shared" si="53"/>
        <v>1062.5835169005068</v>
      </c>
      <c r="E297" s="25" t="s">
        <v>440</v>
      </c>
      <c r="F297" s="24">
        <v>27381.019349999991</v>
      </c>
      <c r="G297" s="24">
        <v>38179686.569999993</v>
      </c>
      <c r="H297" s="24">
        <f t="shared" si="54"/>
        <v>1394.3851425677476</v>
      </c>
      <c r="I297" s="25" t="s">
        <v>440</v>
      </c>
      <c r="J297" s="24" t="s">
        <v>436</v>
      </c>
      <c r="K297" s="24" t="s">
        <v>436</v>
      </c>
      <c r="L297" s="24" t="str">
        <f t="shared" si="55"/>
        <v>-</v>
      </c>
      <c r="M297" s="25" t="s">
        <v>436</v>
      </c>
      <c r="N297" s="24" t="s">
        <v>436</v>
      </c>
      <c r="O297" s="24" t="s">
        <v>436</v>
      </c>
      <c r="P297" s="24" t="str">
        <f t="shared" si="56"/>
        <v>-</v>
      </c>
      <c r="Q297" s="25" t="s">
        <v>436</v>
      </c>
      <c r="R297" s="24" t="s">
        <v>436</v>
      </c>
      <c r="S297" s="24" t="s">
        <v>436</v>
      </c>
      <c r="T297" s="24" t="str">
        <f t="shared" si="57"/>
        <v>-</v>
      </c>
      <c r="U297" s="25" t="s">
        <v>436</v>
      </c>
      <c r="V297" s="24" t="s">
        <v>436</v>
      </c>
      <c r="W297" s="24" t="s">
        <v>436</v>
      </c>
      <c r="X297" s="24" t="str">
        <f t="shared" si="58"/>
        <v>-</v>
      </c>
      <c r="Y297" s="25" t="s">
        <v>436</v>
      </c>
      <c r="Z297" s="24" t="s">
        <v>436</v>
      </c>
      <c r="AA297" s="24" t="s">
        <v>436</v>
      </c>
      <c r="AB297" s="24" t="str">
        <f t="shared" si="59"/>
        <v>-</v>
      </c>
      <c r="AC297" s="25" t="s">
        <v>436</v>
      </c>
      <c r="AD297" s="24" t="s">
        <v>436</v>
      </c>
      <c r="AE297" s="24" t="s">
        <v>436</v>
      </c>
      <c r="AF297" s="24" t="str">
        <f t="shared" si="60"/>
        <v>-</v>
      </c>
      <c r="AG297" s="25" t="s">
        <v>436</v>
      </c>
      <c r="AH297" s="24" t="s">
        <v>436</v>
      </c>
      <c r="AI297" s="24" t="s">
        <v>436</v>
      </c>
      <c r="AJ297" s="24" t="str">
        <f t="shared" si="61"/>
        <v>-</v>
      </c>
      <c r="AK297" s="24" t="s">
        <v>436</v>
      </c>
      <c r="AL297" s="24" t="s">
        <v>436</v>
      </c>
      <c r="AM297" s="24" t="s">
        <v>436</v>
      </c>
      <c r="AN297" s="24" t="str">
        <f t="shared" si="62"/>
        <v>-</v>
      </c>
      <c r="AO297" s="24" t="s">
        <v>436</v>
      </c>
      <c r="AP297" s="33" t="str">
        <f t="shared" si="63"/>
        <v>///</v>
      </c>
      <c r="AQ297" s="33" t="str">
        <f t="shared" si="64"/>
        <v>///</v>
      </c>
      <c r="AR297" s="33" t="str">
        <f t="shared" si="65"/>
        <v>///</v>
      </c>
      <c r="AT297"/>
    </row>
    <row r="298" spans="1:46" s="22" customFormat="1" x14ac:dyDescent="0.25">
      <c r="A298" s="2" t="s">
        <v>356</v>
      </c>
      <c r="B298" s="24" t="s">
        <v>436</v>
      </c>
      <c r="C298" s="24" t="s">
        <v>436</v>
      </c>
      <c r="D298" s="24" t="str">
        <f t="shared" si="53"/>
        <v>-</v>
      </c>
      <c r="E298" s="25" t="s">
        <v>436</v>
      </c>
      <c r="F298" s="24" t="s">
        <v>436</v>
      </c>
      <c r="G298" s="24" t="s">
        <v>436</v>
      </c>
      <c r="H298" s="24" t="str">
        <f t="shared" si="54"/>
        <v>-</v>
      </c>
      <c r="I298" s="25" t="s">
        <v>436</v>
      </c>
      <c r="J298" s="24">
        <v>287.84000000000003</v>
      </c>
      <c r="K298" s="24">
        <v>904844.02</v>
      </c>
      <c r="L298" s="24">
        <f t="shared" si="55"/>
        <v>3143.5659394107834</v>
      </c>
      <c r="M298" s="25" t="s">
        <v>370</v>
      </c>
      <c r="N298" s="24">
        <v>167.6</v>
      </c>
      <c r="O298" s="24">
        <v>558099.87</v>
      </c>
      <c r="P298" s="24">
        <f t="shared" si="56"/>
        <v>3329.9514916467783</v>
      </c>
      <c r="Q298" s="25" t="s">
        <v>383</v>
      </c>
      <c r="R298" s="24">
        <v>1.77</v>
      </c>
      <c r="S298" s="24">
        <v>6963.6</v>
      </c>
      <c r="T298" s="24">
        <f t="shared" si="57"/>
        <v>3934.2372881355932</v>
      </c>
      <c r="U298" s="25" t="s">
        <v>376</v>
      </c>
      <c r="V298" s="24" t="s">
        <v>436</v>
      </c>
      <c r="W298" s="24" t="s">
        <v>436</v>
      </c>
      <c r="X298" s="24" t="str">
        <f t="shared" si="58"/>
        <v>-</v>
      </c>
      <c r="Y298" s="25" t="s">
        <v>436</v>
      </c>
      <c r="Z298" s="24">
        <v>40.28</v>
      </c>
      <c r="AA298" s="24">
        <v>181260</v>
      </c>
      <c r="AB298" s="24">
        <f t="shared" si="59"/>
        <v>4500</v>
      </c>
      <c r="AC298" s="25" t="s">
        <v>370</v>
      </c>
      <c r="AD298" s="24">
        <v>31.568999999999999</v>
      </c>
      <c r="AE298" s="24">
        <v>131186.35999999999</v>
      </c>
      <c r="AF298" s="24">
        <f t="shared" si="60"/>
        <v>4155.54372960816</v>
      </c>
      <c r="AG298" s="25" t="s">
        <v>370</v>
      </c>
      <c r="AH298" s="24">
        <v>16.43</v>
      </c>
      <c r="AI298" s="24">
        <v>73935</v>
      </c>
      <c r="AJ298" s="24">
        <f t="shared" si="61"/>
        <v>4500</v>
      </c>
      <c r="AK298" s="24" t="s">
        <v>370</v>
      </c>
      <c r="AL298" s="24" t="s">
        <v>436</v>
      </c>
      <c r="AM298" s="24" t="s">
        <v>436</v>
      </c>
      <c r="AN298" s="24" t="str">
        <f t="shared" si="62"/>
        <v>-</v>
      </c>
      <c r="AO298" s="24" t="s">
        <v>436</v>
      </c>
      <c r="AP298" s="33" t="str">
        <f t="shared" si="63"/>
        <v>///</v>
      </c>
      <c r="AQ298" s="33" t="str">
        <f t="shared" si="64"/>
        <v>///</v>
      </c>
      <c r="AR298" s="33" t="str">
        <f t="shared" si="65"/>
        <v>///</v>
      </c>
      <c r="AT298"/>
    </row>
    <row r="299" spans="1:46" s="22" customFormat="1" x14ac:dyDescent="0.25">
      <c r="A299" s="2" t="s">
        <v>259</v>
      </c>
      <c r="B299" s="24">
        <v>30525.427960000001</v>
      </c>
      <c r="C299" s="24">
        <v>32323175.149999999</v>
      </c>
      <c r="D299" s="24">
        <f t="shared" si="53"/>
        <v>1058.8934311537166</v>
      </c>
      <c r="E299" s="25" t="s">
        <v>440</v>
      </c>
      <c r="F299" s="24">
        <v>61072.560470000004</v>
      </c>
      <c r="G299" s="24">
        <v>103773947.21999998</v>
      </c>
      <c r="H299" s="24">
        <f t="shared" si="54"/>
        <v>1699.1910347524354</v>
      </c>
      <c r="I299" s="25" t="s">
        <v>440</v>
      </c>
      <c r="J299" s="24">
        <v>34760.240429999998</v>
      </c>
      <c r="K299" s="24">
        <v>62531174.019999981</v>
      </c>
      <c r="L299" s="24">
        <f t="shared" si="55"/>
        <v>1798.9281215106942</v>
      </c>
      <c r="M299" s="25" t="s">
        <v>440</v>
      </c>
      <c r="N299" s="24">
        <v>33486.44279999999</v>
      </c>
      <c r="O299" s="24">
        <v>49002144.350000009</v>
      </c>
      <c r="P299" s="24">
        <f t="shared" si="56"/>
        <v>1463.3427815151517</v>
      </c>
      <c r="Q299" s="25" t="s">
        <v>440</v>
      </c>
      <c r="R299" s="24">
        <v>22139.615799999996</v>
      </c>
      <c r="S299" s="24">
        <v>29103912.600000009</v>
      </c>
      <c r="T299" s="24">
        <f t="shared" si="57"/>
        <v>1314.5626763767063</v>
      </c>
      <c r="U299" s="25" t="s">
        <v>440</v>
      </c>
      <c r="V299" s="24">
        <v>24385.012600000009</v>
      </c>
      <c r="W299" s="24">
        <v>30725494.07</v>
      </c>
      <c r="X299" s="24">
        <f t="shared" si="58"/>
        <v>1260.0155092804828</v>
      </c>
      <c r="Y299" s="25" t="s">
        <v>440</v>
      </c>
      <c r="Z299" s="24">
        <v>17689.29307</v>
      </c>
      <c r="AA299" s="24">
        <v>20551670.739999998</v>
      </c>
      <c r="AB299" s="24">
        <f t="shared" si="59"/>
        <v>1161.8141357414911</v>
      </c>
      <c r="AC299" s="25" t="s">
        <v>440</v>
      </c>
      <c r="AD299" s="24">
        <v>7077.2299399999984</v>
      </c>
      <c r="AE299" s="24">
        <v>9878168.3499999959</v>
      </c>
      <c r="AF299" s="24">
        <f t="shared" si="60"/>
        <v>1395.7676144121435</v>
      </c>
      <c r="AG299" s="25" t="s">
        <v>440</v>
      </c>
      <c r="AH299" s="24">
        <v>8396.6080999999976</v>
      </c>
      <c r="AI299" s="24">
        <v>11753316.92</v>
      </c>
      <c r="AJ299" s="24">
        <f t="shared" si="61"/>
        <v>1399.7696188774134</v>
      </c>
      <c r="AK299" s="24" t="s">
        <v>440</v>
      </c>
      <c r="AL299" s="24">
        <v>16411.33496</v>
      </c>
      <c r="AM299" s="24">
        <v>20350002.149999999</v>
      </c>
      <c r="AN299" s="24">
        <f t="shared" si="62"/>
        <v>1239.996758313682</v>
      </c>
      <c r="AO299" s="24" t="s">
        <v>440</v>
      </c>
      <c r="AP299" s="33">
        <f t="shared" si="63"/>
        <v>0.95451958273484316</v>
      </c>
      <c r="AQ299" s="33">
        <f t="shared" si="64"/>
        <v>0.73142631042063311</v>
      </c>
      <c r="AR299" s="33">
        <f t="shared" si="65"/>
        <v>-0.11414225484609819</v>
      </c>
      <c r="AT299"/>
    </row>
    <row r="300" spans="1:46" s="22" customFormat="1" x14ac:dyDescent="0.25">
      <c r="A300" s="2" t="s">
        <v>260</v>
      </c>
      <c r="B300" s="24">
        <v>7005.7252299999982</v>
      </c>
      <c r="C300" s="24">
        <v>10649206.810000006</v>
      </c>
      <c r="D300" s="24">
        <f t="shared" si="53"/>
        <v>1520.0720068777246</v>
      </c>
      <c r="E300" s="25" t="s">
        <v>368</v>
      </c>
      <c r="F300" s="24">
        <v>7067.3712799999985</v>
      </c>
      <c r="G300" s="24">
        <v>12936759.520000003</v>
      </c>
      <c r="H300" s="24">
        <f t="shared" si="54"/>
        <v>1830.490999759674</v>
      </c>
      <c r="I300" s="25" t="s">
        <v>368</v>
      </c>
      <c r="J300" s="24">
        <v>6943.5170000000016</v>
      </c>
      <c r="K300" s="24">
        <v>11828745.989999998</v>
      </c>
      <c r="L300" s="24">
        <f t="shared" si="55"/>
        <v>1703.5669373316139</v>
      </c>
      <c r="M300" s="25" t="s">
        <v>368</v>
      </c>
      <c r="N300" s="24">
        <v>3812.7939999999994</v>
      </c>
      <c r="O300" s="24">
        <v>5518857.3800000008</v>
      </c>
      <c r="P300" s="24">
        <f t="shared" si="56"/>
        <v>1447.4575285210797</v>
      </c>
      <c r="Q300" s="25" t="s">
        <v>368</v>
      </c>
      <c r="R300" s="24">
        <v>4136.3070000000007</v>
      </c>
      <c r="S300" s="24">
        <v>5502827.0700000003</v>
      </c>
      <c r="T300" s="24">
        <f t="shared" si="57"/>
        <v>1330.3720130058043</v>
      </c>
      <c r="U300" s="25" t="s">
        <v>368</v>
      </c>
      <c r="V300" s="24">
        <v>3592.9984999999997</v>
      </c>
      <c r="W300" s="24">
        <v>5392811.8900000006</v>
      </c>
      <c r="X300" s="24">
        <f t="shared" si="58"/>
        <v>1500.9223883616987</v>
      </c>
      <c r="Y300" s="25" t="s">
        <v>368</v>
      </c>
      <c r="Z300" s="24">
        <v>3761.3679999999995</v>
      </c>
      <c r="AA300" s="24">
        <v>6089982.0999999987</v>
      </c>
      <c r="AB300" s="24">
        <f t="shared" si="59"/>
        <v>1619.0870183401357</v>
      </c>
      <c r="AC300" s="25" t="s">
        <v>368</v>
      </c>
      <c r="AD300" s="24">
        <v>6603.951610000001</v>
      </c>
      <c r="AE300" s="24">
        <v>11822039.93</v>
      </c>
      <c r="AF300" s="24">
        <f t="shared" si="60"/>
        <v>1790.1463590524397</v>
      </c>
      <c r="AG300" s="25" t="s">
        <v>368</v>
      </c>
      <c r="AH300" s="24">
        <v>3596.9627500000001</v>
      </c>
      <c r="AI300" s="24">
        <v>6115211.3799999999</v>
      </c>
      <c r="AJ300" s="24">
        <f t="shared" si="61"/>
        <v>1700.1041726106282</v>
      </c>
      <c r="AK300" s="24" t="s">
        <v>468</v>
      </c>
      <c r="AL300" s="24">
        <v>6890.8399999999992</v>
      </c>
      <c r="AM300" s="24">
        <v>10253185.59</v>
      </c>
      <c r="AN300" s="24">
        <f t="shared" si="62"/>
        <v>1487.9442259579384</v>
      </c>
      <c r="AO300" s="24" t="s">
        <v>468</v>
      </c>
      <c r="AP300" s="33">
        <f t="shared" si="63"/>
        <v>0.91573849353874981</v>
      </c>
      <c r="AQ300" s="33">
        <f t="shared" si="64"/>
        <v>0.67666903936197209</v>
      </c>
      <c r="AR300" s="33">
        <f t="shared" si="65"/>
        <v>-0.12479232159456644</v>
      </c>
      <c r="AT300"/>
    </row>
    <row r="301" spans="1:46" s="22" customFormat="1" x14ac:dyDescent="0.25">
      <c r="A301" s="2" t="s">
        <v>410</v>
      </c>
      <c r="B301" s="24">
        <v>119.48158000000004</v>
      </c>
      <c r="C301" s="24">
        <v>507484.72999999992</v>
      </c>
      <c r="D301" s="24">
        <f t="shared" si="53"/>
        <v>4247.3888443724945</v>
      </c>
      <c r="E301" s="25" t="s">
        <v>374</v>
      </c>
      <c r="F301" s="24">
        <v>85.611490000000018</v>
      </c>
      <c r="G301" s="24">
        <v>519719.72000000009</v>
      </c>
      <c r="H301" s="24">
        <f t="shared" si="54"/>
        <v>6070.6771953157222</v>
      </c>
      <c r="I301" s="25" t="s">
        <v>374</v>
      </c>
      <c r="J301" s="24">
        <v>74.669089999999997</v>
      </c>
      <c r="K301" s="24">
        <v>522639.97</v>
      </c>
      <c r="L301" s="24">
        <f t="shared" si="55"/>
        <v>6999.4152868342171</v>
      </c>
      <c r="M301" s="25" t="s">
        <v>374</v>
      </c>
      <c r="N301" s="24">
        <v>127.23218</v>
      </c>
      <c r="O301" s="24">
        <v>515716.75000000006</v>
      </c>
      <c r="P301" s="24">
        <f t="shared" si="56"/>
        <v>4053.3515184601888</v>
      </c>
      <c r="Q301" s="25" t="s">
        <v>374</v>
      </c>
      <c r="R301" s="24">
        <v>116.02790000000002</v>
      </c>
      <c r="S301" s="24">
        <v>391063.45</v>
      </c>
      <c r="T301" s="24">
        <f t="shared" si="57"/>
        <v>3370.4259923690765</v>
      </c>
      <c r="U301" s="25" t="s">
        <v>374</v>
      </c>
      <c r="V301" s="24">
        <v>157.90121999999997</v>
      </c>
      <c r="W301" s="24">
        <v>499594.11000000004</v>
      </c>
      <c r="X301" s="24">
        <f t="shared" si="58"/>
        <v>3163.9661175512142</v>
      </c>
      <c r="Y301" s="25" t="s">
        <v>374</v>
      </c>
      <c r="Z301" s="24">
        <v>127.49473</v>
      </c>
      <c r="AA301" s="24">
        <v>451017.79999999987</v>
      </c>
      <c r="AB301" s="24">
        <f t="shared" si="59"/>
        <v>3537.5407281540174</v>
      </c>
      <c r="AC301" s="25" t="s">
        <v>374</v>
      </c>
      <c r="AD301" s="24">
        <v>161.69400999999999</v>
      </c>
      <c r="AE301" s="24">
        <v>528232.07000000007</v>
      </c>
      <c r="AF301" s="24">
        <f t="shared" si="60"/>
        <v>3266.8623284189694</v>
      </c>
      <c r="AG301" s="25" t="s">
        <v>374</v>
      </c>
      <c r="AH301" s="24">
        <v>134.08327</v>
      </c>
      <c r="AI301" s="24">
        <v>401343.68999999994</v>
      </c>
      <c r="AJ301" s="24">
        <f t="shared" si="61"/>
        <v>2993.2421099216922</v>
      </c>
      <c r="AK301" s="24" t="s">
        <v>468</v>
      </c>
      <c r="AL301" s="24">
        <v>99.053629999999998</v>
      </c>
      <c r="AM301" s="24">
        <v>305641.54000000004</v>
      </c>
      <c r="AN301" s="24">
        <f t="shared" si="62"/>
        <v>3085.6167512487937</v>
      </c>
      <c r="AO301" s="24" t="s">
        <v>468</v>
      </c>
      <c r="AP301" s="33">
        <f t="shared" si="63"/>
        <v>-0.26125287666388208</v>
      </c>
      <c r="AQ301" s="33">
        <f t="shared" si="64"/>
        <v>-0.23845435317545394</v>
      </c>
      <c r="AR301" s="33">
        <f t="shared" si="65"/>
        <v>3.0861065672204591E-2</v>
      </c>
      <c r="AT301"/>
    </row>
    <row r="302" spans="1:46" s="22" customFormat="1" x14ac:dyDescent="0.25">
      <c r="A302" s="2" t="s">
        <v>261</v>
      </c>
      <c r="B302" s="24">
        <v>2730.2714599999999</v>
      </c>
      <c r="C302" s="24">
        <v>3447988.2600000007</v>
      </c>
      <c r="D302" s="24">
        <f t="shared" si="53"/>
        <v>1262.8737876489397</v>
      </c>
      <c r="E302" s="25" t="s">
        <v>368</v>
      </c>
      <c r="F302" s="24">
        <v>1590.7423600000002</v>
      </c>
      <c r="G302" s="24">
        <v>3198122.8999999994</v>
      </c>
      <c r="H302" s="24">
        <f t="shared" si="54"/>
        <v>2010.4593807384365</v>
      </c>
      <c r="I302" s="25" t="s">
        <v>368</v>
      </c>
      <c r="J302" s="24">
        <v>828.93299999999988</v>
      </c>
      <c r="K302" s="24">
        <v>2321918.64</v>
      </c>
      <c r="L302" s="24">
        <f t="shared" si="55"/>
        <v>2801.0932608546173</v>
      </c>
      <c r="M302" s="25" t="s">
        <v>368</v>
      </c>
      <c r="N302" s="24">
        <v>646.39799999999991</v>
      </c>
      <c r="O302" s="24">
        <v>1824806.3900000001</v>
      </c>
      <c r="P302" s="24">
        <f t="shared" si="56"/>
        <v>2823.0384221485838</v>
      </c>
      <c r="Q302" s="25" t="s">
        <v>370</v>
      </c>
      <c r="R302" s="24">
        <v>227.89000000000007</v>
      </c>
      <c r="S302" s="24">
        <v>671995.8200000003</v>
      </c>
      <c r="T302" s="24">
        <f t="shared" si="57"/>
        <v>2948.7727412348067</v>
      </c>
      <c r="U302" s="25" t="s">
        <v>370</v>
      </c>
      <c r="V302" s="24">
        <v>152.17600000000004</v>
      </c>
      <c r="W302" s="24">
        <v>401696.51999999996</v>
      </c>
      <c r="X302" s="24">
        <f t="shared" si="58"/>
        <v>2639.6837871937746</v>
      </c>
      <c r="Y302" s="25" t="s">
        <v>369</v>
      </c>
      <c r="Z302" s="24">
        <v>575.04799999999989</v>
      </c>
      <c r="AA302" s="24">
        <v>1439013.4</v>
      </c>
      <c r="AB302" s="24">
        <f t="shared" si="59"/>
        <v>2502.4231020714797</v>
      </c>
      <c r="AC302" s="25" t="s">
        <v>380</v>
      </c>
      <c r="AD302" s="24">
        <v>2121.3159999999993</v>
      </c>
      <c r="AE302" s="24">
        <v>4712518.01</v>
      </c>
      <c r="AF302" s="24">
        <f t="shared" si="60"/>
        <v>2221.506842922036</v>
      </c>
      <c r="AG302" s="25" t="s">
        <v>392</v>
      </c>
      <c r="AH302" s="24">
        <v>950.28499999999985</v>
      </c>
      <c r="AI302" s="24">
        <v>2899629.98</v>
      </c>
      <c r="AJ302" s="24">
        <f t="shared" si="61"/>
        <v>3051.3266862046653</v>
      </c>
      <c r="AK302" s="24" t="s">
        <v>468</v>
      </c>
      <c r="AL302" s="24">
        <v>903.60839999999985</v>
      </c>
      <c r="AM302" s="24">
        <v>2722828.86</v>
      </c>
      <c r="AN302" s="24">
        <f t="shared" si="62"/>
        <v>3013.2841394568713</v>
      </c>
      <c r="AO302" s="24" t="s">
        <v>468</v>
      </c>
      <c r="AP302" s="33">
        <f t="shared" si="63"/>
        <v>-4.9118527599614881E-2</v>
      </c>
      <c r="AQ302" s="33">
        <f t="shared" si="64"/>
        <v>-6.0973683269752943E-2</v>
      </c>
      <c r="AR302" s="33">
        <f t="shared" si="65"/>
        <v>-1.2467543026378647E-2</v>
      </c>
      <c r="AT302"/>
    </row>
    <row r="303" spans="1:46" s="22" customFormat="1" x14ac:dyDescent="0.25">
      <c r="A303" s="2" t="s">
        <v>262</v>
      </c>
      <c r="B303" s="24">
        <v>85594.931230000017</v>
      </c>
      <c r="C303" s="24">
        <v>116495040.74000005</v>
      </c>
      <c r="D303" s="24">
        <f t="shared" si="53"/>
        <v>1361.0039644400101</v>
      </c>
      <c r="E303" s="25" t="s">
        <v>440</v>
      </c>
      <c r="F303" s="24">
        <v>140894.84724999996</v>
      </c>
      <c r="G303" s="24">
        <v>197757032.38999999</v>
      </c>
      <c r="H303" s="24">
        <f t="shared" si="54"/>
        <v>1403.5788834711984</v>
      </c>
      <c r="I303" s="25" t="s">
        <v>440</v>
      </c>
      <c r="J303" s="24">
        <v>141398.39412999991</v>
      </c>
      <c r="K303" s="24">
        <v>229384550.10999995</v>
      </c>
      <c r="L303" s="24">
        <f t="shared" si="55"/>
        <v>1622.2571092222354</v>
      </c>
      <c r="M303" s="25" t="s">
        <v>440</v>
      </c>
      <c r="N303" s="24">
        <v>120386.16209000003</v>
      </c>
      <c r="O303" s="24">
        <v>215107072.15000004</v>
      </c>
      <c r="P303" s="24">
        <f t="shared" si="56"/>
        <v>1786.8089522547216</v>
      </c>
      <c r="Q303" s="25" t="s">
        <v>440</v>
      </c>
      <c r="R303" s="24">
        <v>112224.08144999994</v>
      </c>
      <c r="S303" s="24">
        <v>150517581.80999997</v>
      </c>
      <c r="T303" s="24">
        <f t="shared" si="57"/>
        <v>1341.2235579496476</v>
      </c>
      <c r="U303" s="25" t="s">
        <v>440</v>
      </c>
      <c r="V303" s="24">
        <v>121776.58457999997</v>
      </c>
      <c r="W303" s="24">
        <v>114060471.83999996</v>
      </c>
      <c r="X303" s="24">
        <f t="shared" si="58"/>
        <v>936.63713950746433</v>
      </c>
      <c r="Y303" s="25" t="s">
        <v>440</v>
      </c>
      <c r="Z303" s="24">
        <v>98338.307900000058</v>
      </c>
      <c r="AA303" s="24">
        <v>104399373.39999999</v>
      </c>
      <c r="AB303" s="24">
        <f t="shared" si="59"/>
        <v>1061.6348362040499</v>
      </c>
      <c r="AC303" s="25" t="s">
        <v>440</v>
      </c>
      <c r="AD303" s="24">
        <v>59018.730219999983</v>
      </c>
      <c r="AE303" s="24">
        <v>84635174.76000005</v>
      </c>
      <c r="AF303" s="24">
        <f t="shared" si="60"/>
        <v>1434.0392354174928</v>
      </c>
      <c r="AG303" s="25" t="s">
        <v>440</v>
      </c>
      <c r="AH303" s="24">
        <v>103837.41089000003</v>
      </c>
      <c r="AI303" s="24">
        <v>143485892.24000001</v>
      </c>
      <c r="AJ303" s="24">
        <f t="shared" si="61"/>
        <v>1381.8323377881748</v>
      </c>
      <c r="AK303" s="24" t="s">
        <v>440</v>
      </c>
      <c r="AL303" s="24">
        <v>134443.58051000003</v>
      </c>
      <c r="AM303" s="24">
        <v>143310747.05000007</v>
      </c>
      <c r="AN303" s="24">
        <f t="shared" si="62"/>
        <v>1065.9545551105023</v>
      </c>
      <c r="AO303" s="24" t="s">
        <v>440</v>
      </c>
      <c r="AP303" s="33">
        <f t="shared" si="63"/>
        <v>0.29475089332131543</v>
      </c>
      <c r="AQ303" s="33">
        <f t="shared" si="64"/>
        <v>-1.2206439759735455E-3</v>
      </c>
      <c r="AR303" s="33">
        <f t="shared" si="65"/>
        <v>-0.22859342196556287</v>
      </c>
      <c r="AT303"/>
    </row>
    <row r="304" spans="1:46" s="22" customFormat="1" x14ac:dyDescent="0.25">
      <c r="A304" s="2" t="s">
        <v>263</v>
      </c>
      <c r="B304" s="24">
        <v>4298.2198399999979</v>
      </c>
      <c r="C304" s="24">
        <v>6100237.1899999995</v>
      </c>
      <c r="D304" s="24">
        <f t="shared" si="53"/>
        <v>1419.2473668354764</v>
      </c>
      <c r="E304" s="25" t="s">
        <v>370</v>
      </c>
      <c r="F304" s="24">
        <v>4540.5828700000029</v>
      </c>
      <c r="G304" s="24">
        <v>7324216.3200000031</v>
      </c>
      <c r="H304" s="24">
        <f t="shared" si="54"/>
        <v>1613.05641361414</v>
      </c>
      <c r="I304" s="25" t="s">
        <v>370</v>
      </c>
      <c r="J304" s="24">
        <v>4529.8004100000016</v>
      </c>
      <c r="K304" s="24">
        <v>6753788.6100000031</v>
      </c>
      <c r="L304" s="24">
        <f t="shared" si="55"/>
        <v>1490.9682543827578</v>
      </c>
      <c r="M304" s="25" t="s">
        <v>370</v>
      </c>
      <c r="N304" s="24">
        <v>3270.2541200000005</v>
      </c>
      <c r="O304" s="24">
        <v>6086582.9800000032</v>
      </c>
      <c r="P304" s="24">
        <f t="shared" si="56"/>
        <v>1861.1957226125296</v>
      </c>
      <c r="Q304" s="25" t="s">
        <v>370</v>
      </c>
      <c r="R304" s="24">
        <v>3191.598210000001</v>
      </c>
      <c r="S304" s="24">
        <v>5341894.7300000014</v>
      </c>
      <c r="T304" s="24">
        <f t="shared" si="57"/>
        <v>1673.7365979410044</v>
      </c>
      <c r="U304" s="25" t="s">
        <v>370</v>
      </c>
      <c r="V304" s="24">
        <v>2805.0202500000014</v>
      </c>
      <c r="W304" s="24">
        <v>5777156.709999999</v>
      </c>
      <c r="X304" s="24">
        <f t="shared" si="58"/>
        <v>2059.5775413742545</v>
      </c>
      <c r="Y304" s="25" t="s">
        <v>370</v>
      </c>
      <c r="Z304" s="24">
        <v>2871.4596199999996</v>
      </c>
      <c r="AA304" s="24">
        <v>6033452.1399999978</v>
      </c>
      <c r="AB304" s="24">
        <f t="shared" si="59"/>
        <v>2101.179517892715</v>
      </c>
      <c r="AC304" s="25" t="s">
        <v>370</v>
      </c>
      <c r="AD304" s="24">
        <v>2463.8187600000001</v>
      </c>
      <c r="AE304" s="24">
        <v>5827839.8100000005</v>
      </c>
      <c r="AF304" s="24">
        <f t="shared" si="60"/>
        <v>2365.3687132409041</v>
      </c>
      <c r="AG304" s="25" t="s">
        <v>370</v>
      </c>
      <c r="AH304" s="24">
        <v>2612.1887500000003</v>
      </c>
      <c r="AI304" s="24">
        <v>5266122.2799999993</v>
      </c>
      <c r="AJ304" s="24">
        <f t="shared" si="61"/>
        <v>2015.9807670866046</v>
      </c>
      <c r="AK304" s="24" t="s">
        <v>468</v>
      </c>
      <c r="AL304" s="24">
        <v>2203.4577399999994</v>
      </c>
      <c r="AM304" s="24">
        <v>4486759.7499999991</v>
      </c>
      <c r="AN304" s="24">
        <f t="shared" si="62"/>
        <v>2036.2358980390522</v>
      </c>
      <c r="AO304" s="24" t="s">
        <v>468</v>
      </c>
      <c r="AP304" s="33">
        <f t="shared" si="63"/>
        <v>-0.15647070296891863</v>
      </c>
      <c r="AQ304" s="33">
        <f t="shared" si="64"/>
        <v>-0.1479955247070337</v>
      </c>
      <c r="AR304" s="33">
        <f t="shared" si="65"/>
        <v>1.0047283824894393E-2</v>
      </c>
      <c r="AT304"/>
    </row>
    <row r="305" spans="1:46" s="22" customFormat="1" x14ac:dyDescent="0.25">
      <c r="A305" s="2" t="s">
        <v>264</v>
      </c>
      <c r="B305" s="24" t="s">
        <v>436</v>
      </c>
      <c r="C305" s="24" t="s">
        <v>436</v>
      </c>
      <c r="D305" s="24" t="str">
        <f t="shared" si="53"/>
        <v>-</v>
      </c>
      <c r="E305" s="25" t="s">
        <v>436</v>
      </c>
      <c r="F305" s="24" t="s">
        <v>436</v>
      </c>
      <c r="G305" s="24" t="s">
        <v>436</v>
      </c>
      <c r="H305" s="24" t="str">
        <f t="shared" si="54"/>
        <v>-</v>
      </c>
      <c r="I305" s="25" t="s">
        <v>436</v>
      </c>
      <c r="J305" s="24">
        <v>24422.379799999995</v>
      </c>
      <c r="K305" s="24">
        <v>37746755.04999999</v>
      </c>
      <c r="L305" s="24">
        <f t="shared" si="55"/>
        <v>1545.5805437109777</v>
      </c>
      <c r="M305" s="25" t="s">
        <v>440</v>
      </c>
      <c r="N305" s="24">
        <v>22029.036199999999</v>
      </c>
      <c r="O305" s="24">
        <v>30744981.099999998</v>
      </c>
      <c r="P305" s="24">
        <f t="shared" si="56"/>
        <v>1395.6571145858845</v>
      </c>
      <c r="Q305" s="25" t="s">
        <v>440</v>
      </c>
      <c r="R305" s="24">
        <v>13475.432199999996</v>
      </c>
      <c r="S305" s="24">
        <v>18285847.5</v>
      </c>
      <c r="T305" s="24">
        <f t="shared" si="57"/>
        <v>1356.9766986768711</v>
      </c>
      <c r="U305" s="25" t="s">
        <v>440</v>
      </c>
      <c r="V305" s="24">
        <v>19483.875060000002</v>
      </c>
      <c r="W305" s="24">
        <v>23395957.930000007</v>
      </c>
      <c r="X305" s="24">
        <f t="shared" si="58"/>
        <v>1200.7856680435932</v>
      </c>
      <c r="Y305" s="25" t="s">
        <v>440</v>
      </c>
      <c r="Z305" s="24">
        <v>20045.369000000002</v>
      </c>
      <c r="AA305" s="24">
        <v>21063974.93</v>
      </c>
      <c r="AB305" s="24">
        <f t="shared" si="59"/>
        <v>1050.8150251561842</v>
      </c>
      <c r="AC305" s="25" t="s">
        <v>440</v>
      </c>
      <c r="AD305" s="24">
        <v>16227.281199999998</v>
      </c>
      <c r="AE305" s="24">
        <v>16119114.219999997</v>
      </c>
      <c r="AF305" s="24">
        <f t="shared" si="60"/>
        <v>993.33425121147218</v>
      </c>
      <c r="AG305" s="25" t="s">
        <v>440</v>
      </c>
      <c r="AH305" s="24">
        <v>9193.2140300000028</v>
      </c>
      <c r="AI305" s="24">
        <v>9785792.3899999987</v>
      </c>
      <c r="AJ305" s="24">
        <f t="shared" si="61"/>
        <v>1064.458236049574</v>
      </c>
      <c r="AK305" s="24" t="s">
        <v>468</v>
      </c>
      <c r="AL305" s="24">
        <v>16977.95305</v>
      </c>
      <c r="AM305" s="24">
        <v>18255024.450000003</v>
      </c>
      <c r="AN305" s="24">
        <f t="shared" si="62"/>
        <v>1075.2193975468676</v>
      </c>
      <c r="AO305" s="24" t="s">
        <v>440</v>
      </c>
      <c r="AP305" s="33">
        <f t="shared" si="63"/>
        <v>0.84679188307769615</v>
      </c>
      <c r="AQ305" s="33">
        <f t="shared" si="64"/>
        <v>0.86546206198433406</v>
      </c>
      <c r="AR305" s="33">
        <f t="shared" si="65"/>
        <v>1.0109519690721269E-2</v>
      </c>
      <c r="AT305"/>
    </row>
    <row r="306" spans="1:46" s="22" customFormat="1" x14ac:dyDescent="0.25">
      <c r="A306" s="2" t="s">
        <v>265</v>
      </c>
      <c r="B306" s="24">
        <v>74275.743759999983</v>
      </c>
      <c r="C306" s="24">
        <v>119366791.19</v>
      </c>
      <c r="D306" s="24">
        <f t="shared" si="53"/>
        <v>1607.0763501971564</v>
      </c>
      <c r="E306" s="25" t="s">
        <v>370</v>
      </c>
      <c r="F306" s="24">
        <v>82503.823730000091</v>
      </c>
      <c r="G306" s="24">
        <v>119288486.36999997</v>
      </c>
      <c r="H306" s="24">
        <f t="shared" si="54"/>
        <v>1445.8540341158057</v>
      </c>
      <c r="I306" s="25" t="s">
        <v>370</v>
      </c>
      <c r="J306" s="24">
        <v>68446.867399999988</v>
      </c>
      <c r="K306" s="24">
        <v>99438856.610000014</v>
      </c>
      <c r="L306" s="24">
        <f t="shared" si="55"/>
        <v>1452.7890082811889</v>
      </c>
      <c r="M306" s="25" t="s">
        <v>370</v>
      </c>
      <c r="N306" s="24">
        <v>76317.748430000021</v>
      </c>
      <c r="O306" s="24">
        <v>110321668.05000001</v>
      </c>
      <c r="P306" s="24">
        <f t="shared" si="56"/>
        <v>1445.5571648735022</v>
      </c>
      <c r="Q306" s="25" t="s">
        <v>370</v>
      </c>
      <c r="R306" s="24">
        <v>45959.170519999992</v>
      </c>
      <c r="S306" s="24">
        <v>77654243.340000018</v>
      </c>
      <c r="T306" s="24">
        <f t="shared" si="57"/>
        <v>1689.6354407921119</v>
      </c>
      <c r="U306" s="25" t="s">
        <v>370</v>
      </c>
      <c r="V306" s="24">
        <v>43342.942219999968</v>
      </c>
      <c r="W306" s="24">
        <v>62008193.900000006</v>
      </c>
      <c r="X306" s="24">
        <f t="shared" si="58"/>
        <v>1430.6410853526975</v>
      </c>
      <c r="Y306" s="25" t="s">
        <v>370</v>
      </c>
      <c r="Z306" s="24">
        <v>61530.876331000029</v>
      </c>
      <c r="AA306" s="24">
        <v>87027345.159999967</v>
      </c>
      <c r="AB306" s="24">
        <f t="shared" si="59"/>
        <v>1414.368693399455</v>
      </c>
      <c r="AC306" s="25" t="s">
        <v>370</v>
      </c>
      <c r="AD306" s="24">
        <v>55789.156500000005</v>
      </c>
      <c r="AE306" s="24">
        <v>75785678.200000003</v>
      </c>
      <c r="AF306" s="24">
        <f t="shared" si="60"/>
        <v>1358.4302569622109</v>
      </c>
      <c r="AG306" s="25" t="s">
        <v>370</v>
      </c>
      <c r="AH306" s="24">
        <v>54403.568479999994</v>
      </c>
      <c r="AI306" s="24">
        <v>72499882.160000011</v>
      </c>
      <c r="AJ306" s="24">
        <f t="shared" si="61"/>
        <v>1332.6310053843736</v>
      </c>
      <c r="AK306" s="24" t="s">
        <v>370</v>
      </c>
      <c r="AL306" s="24">
        <v>53582.597590000005</v>
      </c>
      <c r="AM306" s="24">
        <v>71520451.730000019</v>
      </c>
      <c r="AN306" s="24">
        <f t="shared" si="62"/>
        <v>1334.7701482719403</v>
      </c>
      <c r="AO306" s="24" t="s">
        <v>370</v>
      </c>
      <c r="AP306" s="33">
        <f t="shared" si="63"/>
        <v>-1.5090386769422981E-2</v>
      </c>
      <c r="AQ306" s="33">
        <f t="shared" si="64"/>
        <v>-1.3509407199290169E-2</v>
      </c>
      <c r="AR306" s="33">
        <f t="shared" si="65"/>
        <v>1.6052026997148694E-3</v>
      </c>
      <c r="AT306"/>
    </row>
    <row r="307" spans="1:46" s="22" customFormat="1" x14ac:dyDescent="0.25">
      <c r="A307" s="2" t="s">
        <v>266</v>
      </c>
      <c r="B307" s="24">
        <v>2793.2423000000003</v>
      </c>
      <c r="C307" s="24">
        <v>3946475.8199999994</v>
      </c>
      <c r="D307" s="24">
        <f t="shared" si="53"/>
        <v>1412.8655505467602</v>
      </c>
      <c r="E307" s="25" t="s">
        <v>440</v>
      </c>
      <c r="F307" s="24">
        <v>2931.6873499999997</v>
      </c>
      <c r="G307" s="24">
        <v>3925107.6099999994</v>
      </c>
      <c r="H307" s="24">
        <f t="shared" si="54"/>
        <v>1338.85614030432</v>
      </c>
      <c r="I307" s="25" t="s">
        <v>440</v>
      </c>
      <c r="J307" s="24">
        <v>2935.5736699999989</v>
      </c>
      <c r="K307" s="24">
        <v>3366760.86</v>
      </c>
      <c r="L307" s="24">
        <f t="shared" si="55"/>
        <v>1146.8834505522736</v>
      </c>
      <c r="M307" s="25" t="s">
        <v>440</v>
      </c>
      <c r="N307" s="24">
        <v>3263.9402999999998</v>
      </c>
      <c r="O307" s="24">
        <v>3723839.0000000005</v>
      </c>
      <c r="P307" s="24">
        <f t="shared" si="56"/>
        <v>1140.9029141862677</v>
      </c>
      <c r="Q307" s="25" t="s">
        <v>440</v>
      </c>
      <c r="R307" s="24">
        <v>2117.9728</v>
      </c>
      <c r="S307" s="24">
        <v>3191587.6299999994</v>
      </c>
      <c r="T307" s="24">
        <f t="shared" si="57"/>
        <v>1506.9068073017743</v>
      </c>
      <c r="U307" s="25" t="s">
        <v>440</v>
      </c>
      <c r="V307" s="24">
        <v>4868.6882000000005</v>
      </c>
      <c r="W307" s="24">
        <v>4780171.3499999996</v>
      </c>
      <c r="X307" s="24">
        <f t="shared" si="58"/>
        <v>981.81915818720927</v>
      </c>
      <c r="Y307" s="25" t="s">
        <v>440</v>
      </c>
      <c r="Z307" s="24">
        <v>4267.9846000000007</v>
      </c>
      <c r="AA307" s="24">
        <v>3348787.5700000008</v>
      </c>
      <c r="AB307" s="24">
        <f t="shared" si="59"/>
        <v>784.62972195354223</v>
      </c>
      <c r="AC307" s="25" t="s">
        <v>440</v>
      </c>
      <c r="AD307" s="24">
        <v>6774.1084699999992</v>
      </c>
      <c r="AE307" s="24">
        <v>5770722.7599999998</v>
      </c>
      <c r="AF307" s="24">
        <f t="shared" si="60"/>
        <v>851.87929681911339</v>
      </c>
      <c r="AG307" s="25" t="s">
        <v>440</v>
      </c>
      <c r="AH307" s="24">
        <v>5948.4638000000004</v>
      </c>
      <c r="AI307" s="24">
        <v>5792301.1399999997</v>
      </c>
      <c r="AJ307" s="24">
        <f t="shared" si="61"/>
        <v>973.74739676485876</v>
      </c>
      <c r="AK307" s="24" t="s">
        <v>440</v>
      </c>
      <c r="AL307" s="24">
        <v>4503.8958999999995</v>
      </c>
      <c r="AM307" s="24">
        <v>3557368.2400000007</v>
      </c>
      <c r="AN307" s="24">
        <f t="shared" si="62"/>
        <v>789.84246505342207</v>
      </c>
      <c r="AO307" s="24" t="s">
        <v>440</v>
      </c>
      <c r="AP307" s="33">
        <f t="shared" si="63"/>
        <v>-0.24284722048741403</v>
      </c>
      <c r="AQ307" s="33">
        <f t="shared" si="64"/>
        <v>-0.38584542584745496</v>
      </c>
      <c r="AR307" s="33">
        <f t="shared" si="65"/>
        <v>-0.18886307919531842</v>
      </c>
      <c r="AT307"/>
    </row>
    <row r="308" spans="1:46" s="22" customFormat="1" x14ac:dyDescent="0.25">
      <c r="A308" s="2" t="s">
        <v>267</v>
      </c>
      <c r="B308" s="24" t="s">
        <v>436</v>
      </c>
      <c r="C308" s="24" t="s">
        <v>436</v>
      </c>
      <c r="D308" s="24" t="str">
        <f t="shared" si="53"/>
        <v>-</v>
      </c>
      <c r="E308" s="25" t="s">
        <v>436</v>
      </c>
      <c r="F308" s="24">
        <v>1.0566200000000001</v>
      </c>
      <c r="G308" s="24">
        <v>3434</v>
      </c>
      <c r="H308" s="24">
        <f t="shared" si="54"/>
        <v>3249.9858037894414</v>
      </c>
      <c r="I308" s="25" t="s">
        <v>367</v>
      </c>
      <c r="J308" s="24">
        <v>1.5</v>
      </c>
      <c r="K308" s="24">
        <v>5706.04</v>
      </c>
      <c r="L308" s="24">
        <f t="shared" si="55"/>
        <v>3804.0266666666666</v>
      </c>
      <c r="M308" s="25" t="s">
        <v>367</v>
      </c>
      <c r="N308" s="24">
        <v>0.68800000000000006</v>
      </c>
      <c r="O308" s="24">
        <v>3473.6800000000003</v>
      </c>
      <c r="P308" s="24">
        <f t="shared" si="56"/>
        <v>5048.9534883720935</v>
      </c>
      <c r="Q308" s="25" t="s">
        <v>374</v>
      </c>
      <c r="R308" s="24">
        <v>0.6399999999999999</v>
      </c>
      <c r="S308" s="24">
        <v>6214.92</v>
      </c>
      <c r="T308" s="24">
        <f t="shared" si="57"/>
        <v>9710.8125000000018</v>
      </c>
      <c r="U308" s="25" t="s">
        <v>453</v>
      </c>
      <c r="V308" s="24">
        <v>1.7730000000000001</v>
      </c>
      <c r="W308" s="24">
        <v>6721.6</v>
      </c>
      <c r="X308" s="24">
        <f t="shared" si="58"/>
        <v>3791.0885504794132</v>
      </c>
      <c r="Y308" s="25" t="s">
        <v>374</v>
      </c>
      <c r="Z308" s="24">
        <v>0.06</v>
      </c>
      <c r="AA308" s="24">
        <v>492.6</v>
      </c>
      <c r="AB308" s="24">
        <f t="shared" si="59"/>
        <v>8210</v>
      </c>
      <c r="AC308" s="25" t="s">
        <v>374</v>
      </c>
      <c r="AD308" s="24">
        <v>4.8160000000000001E-2</v>
      </c>
      <c r="AE308" s="24">
        <v>396.08</v>
      </c>
      <c r="AF308" s="24">
        <f t="shared" si="60"/>
        <v>8224.2524916943512</v>
      </c>
      <c r="AG308" s="25" t="s">
        <v>374</v>
      </c>
      <c r="AH308" s="24">
        <v>3.6359999999999996E-2</v>
      </c>
      <c r="AI308" s="24">
        <v>139.31</v>
      </c>
      <c r="AJ308" s="24">
        <f t="shared" si="61"/>
        <v>3831.4081408140819</v>
      </c>
      <c r="AK308" s="24" t="s">
        <v>367</v>
      </c>
      <c r="AL308" s="24" t="s">
        <v>436</v>
      </c>
      <c r="AM308" s="24" t="s">
        <v>436</v>
      </c>
      <c r="AN308" s="24" t="str">
        <f t="shared" si="62"/>
        <v>-</v>
      </c>
      <c r="AO308" s="24" t="s">
        <v>436</v>
      </c>
      <c r="AP308" s="33" t="str">
        <f t="shared" si="63"/>
        <v>///</v>
      </c>
      <c r="AQ308" s="33" t="str">
        <f t="shared" si="64"/>
        <v>///</v>
      </c>
      <c r="AR308" s="33" t="str">
        <f t="shared" si="65"/>
        <v>///</v>
      </c>
      <c r="AT308"/>
    </row>
    <row r="309" spans="1:46" s="22" customFormat="1" x14ac:dyDescent="0.25">
      <c r="A309" s="2" t="s">
        <v>268</v>
      </c>
      <c r="B309" s="24">
        <v>3767.0430899999997</v>
      </c>
      <c r="C309" s="24">
        <v>2325476.5699999998</v>
      </c>
      <c r="D309" s="24">
        <f t="shared" si="53"/>
        <v>617.32146791025957</v>
      </c>
      <c r="E309" s="25" t="s">
        <v>374</v>
      </c>
      <c r="F309" s="24">
        <v>3063.2786300000007</v>
      </c>
      <c r="G309" s="24">
        <v>2133636.3099999996</v>
      </c>
      <c r="H309" s="24">
        <f t="shared" si="54"/>
        <v>696.5204826960188</v>
      </c>
      <c r="I309" s="25" t="s">
        <v>374</v>
      </c>
      <c r="J309" s="24">
        <v>2140.8521800000003</v>
      </c>
      <c r="K309" s="24">
        <v>1653739.5400000003</v>
      </c>
      <c r="L309" s="24">
        <f t="shared" si="55"/>
        <v>772.4678777214782</v>
      </c>
      <c r="M309" s="25" t="s">
        <v>374</v>
      </c>
      <c r="N309" s="24">
        <v>2266.0585100000003</v>
      </c>
      <c r="O309" s="24">
        <v>1948775.6099999999</v>
      </c>
      <c r="P309" s="24">
        <f t="shared" si="56"/>
        <v>859.98468327280727</v>
      </c>
      <c r="Q309" s="25" t="s">
        <v>374</v>
      </c>
      <c r="R309" s="24">
        <v>1060.0112700000002</v>
      </c>
      <c r="S309" s="24">
        <v>849173.9600000002</v>
      </c>
      <c r="T309" s="24">
        <f t="shared" si="57"/>
        <v>801.09899208901811</v>
      </c>
      <c r="U309" s="25" t="s">
        <v>374</v>
      </c>
      <c r="V309" s="24">
        <v>446.28368999999986</v>
      </c>
      <c r="W309" s="24">
        <v>332377.11999999994</v>
      </c>
      <c r="X309" s="24">
        <f t="shared" si="58"/>
        <v>744.76645113335883</v>
      </c>
      <c r="Y309" s="25" t="s">
        <v>374</v>
      </c>
      <c r="Z309" s="24">
        <v>188.50809000000001</v>
      </c>
      <c r="AA309" s="24">
        <v>154612.63999999996</v>
      </c>
      <c r="AB309" s="24">
        <f t="shared" si="59"/>
        <v>820.19100612604984</v>
      </c>
      <c r="AC309" s="25" t="s">
        <v>374</v>
      </c>
      <c r="AD309" s="24">
        <v>66.924510000000012</v>
      </c>
      <c r="AE309" s="24">
        <v>65292.060000000005</v>
      </c>
      <c r="AF309" s="24">
        <f t="shared" si="60"/>
        <v>975.60759129951032</v>
      </c>
      <c r="AG309" s="25" t="s">
        <v>374</v>
      </c>
      <c r="AH309" s="24">
        <v>458.80565000000007</v>
      </c>
      <c r="AI309" s="24">
        <v>300370.09999999998</v>
      </c>
      <c r="AJ309" s="24">
        <f t="shared" si="61"/>
        <v>654.67829352145054</v>
      </c>
      <c r="AK309" s="24" t="s">
        <v>468</v>
      </c>
      <c r="AL309" s="24" t="s">
        <v>436</v>
      </c>
      <c r="AM309" s="24" t="s">
        <v>436</v>
      </c>
      <c r="AN309" s="24" t="str">
        <f t="shared" si="62"/>
        <v>-</v>
      </c>
      <c r="AO309" s="24" t="s">
        <v>436</v>
      </c>
      <c r="AP309" s="33" t="str">
        <f t="shared" si="63"/>
        <v>///</v>
      </c>
      <c r="AQ309" s="33" t="str">
        <f t="shared" si="64"/>
        <v>///</v>
      </c>
      <c r="AR309" s="33" t="str">
        <f t="shared" si="65"/>
        <v>///</v>
      </c>
      <c r="AT309"/>
    </row>
    <row r="310" spans="1:46" s="22" customFormat="1" x14ac:dyDescent="0.25">
      <c r="A310" s="2" t="s">
        <v>358</v>
      </c>
      <c r="B310" s="24">
        <v>1.68</v>
      </c>
      <c r="C310" s="24">
        <v>1968</v>
      </c>
      <c r="D310" s="24">
        <f t="shared" si="53"/>
        <v>1171.4285714285716</v>
      </c>
      <c r="E310" s="25" t="s">
        <v>369</v>
      </c>
      <c r="F310" s="24" t="s">
        <v>436</v>
      </c>
      <c r="G310" s="24" t="s">
        <v>436</v>
      </c>
      <c r="H310" s="24" t="str">
        <f t="shared" si="54"/>
        <v>-</v>
      </c>
      <c r="I310" s="25" t="s">
        <v>436</v>
      </c>
      <c r="J310" s="24" t="s">
        <v>436</v>
      </c>
      <c r="K310" s="24" t="s">
        <v>436</v>
      </c>
      <c r="L310" s="24" t="str">
        <f t="shared" si="55"/>
        <v>-</v>
      </c>
      <c r="M310" s="25" t="s">
        <v>436</v>
      </c>
      <c r="N310" s="24" t="s">
        <v>436</v>
      </c>
      <c r="O310" s="24" t="s">
        <v>436</v>
      </c>
      <c r="P310" s="24" t="str">
        <f t="shared" si="56"/>
        <v>-</v>
      </c>
      <c r="Q310" s="25" t="s">
        <v>436</v>
      </c>
      <c r="R310" s="24" t="s">
        <v>436</v>
      </c>
      <c r="S310" s="24" t="s">
        <v>436</v>
      </c>
      <c r="T310" s="24" t="str">
        <f t="shared" si="57"/>
        <v>-</v>
      </c>
      <c r="U310" s="25" t="s">
        <v>436</v>
      </c>
      <c r="V310" s="24" t="s">
        <v>436</v>
      </c>
      <c r="W310" s="24" t="s">
        <v>436</v>
      </c>
      <c r="X310" s="24" t="str">
        <f t="shared" si="58"/>
        <v>-</v>
      </c>
      <c r="Y310" s="25" t="s">
        <v>436</v>
      </c>
      <c r="Z310" s="24" t="s">
        <v>436</v>
      </c>
      <c r="AA310" s="24" t="s">
        <v>436</v>
      </c>
      <c r="AB310" s="24" t="str">
        <f t="shared" si="59"/>
        <v>-</v>
      </c>
      <c r="AC310" s="25" t="s">
        <v>436</v>
      </c>
      <c r="AD310" s="24" t="s">
        <v>436</v>
      </c>
      <c r="AE310" s="24" t="s">
        <v>436</v>
      </c>
      <c r="AF310" s="24" t="str">
        <f t="shared" si="60"/>
        <v>-</v>
      </c>
      <c r="AG310" s="25" t="s">
        <v>436</v>
      </c>
      <c r="AH310" s="24" t="s">
        <v>436</v>
      </c>
      <c r="AI310" s="24" t="s">
        <v>436</v>
      </c>
      <c r="AJ310" s="24" t="str">
        <f t="shared" si="61"/>
        <v>-</v>
      </c>
      <c r="AK310" s="24" t="s">
        <v>436</v>
      </c>
      <c r="AL310" s="24" t="s">
        <v>436</v>
      </c>
      <c r="AM310" s="24" t="s">
        <v>436</v>
      </c>
      <c r="AN310" s="24" t="str">
        <f t="shared" si="62"/>
        <v>-</v>
      </c>
      <c r="AO310" s="24" t="s">
        <v>436</v>
      </c>
      <c r="AP310" s="33" t="str">
        <f t="shared" si="63"/>
        <v>///</v>
      </c>
      <c r="AQ310" s="33" t="str">
        <f t="shared" si="64"/>
        <v>///</v>
      </c>
      <c r="AR310" s="33" t="str">
        <f t="shared" si="65"/>
        <v>///</v>
      </c>
      <c r="AT310"/>
    </row>
    <row r="311" spans="1:46" s="22" customFormat="1" x14ac:dyDescent="0.25">
      <c r="A311" s="2" t="s">
        <v>269</v>
      </c>
      <c r="B311" s="24">
        <v>332.52104000000003</v>
      </c>
      <c r="C311" s="24">
        <v>951203.91</v>
      </c>
      <c r="D311" s="24">
        <f t="shared" si="53"/>
        <v>2860.5826265910873</v>
      </c>
      <c r="E311" s="25" t="s">
        <v>370</v>
      </c>
      <c r="F311" s="24">
        <v>220.12335000000002</v>
      </c>
      <c r="G311" s="24">
        <v>719638.88</v>
      </c>
      <c r="H311" s="24">
        <f t="shared" si="54"/>
        <v>3269.2528075735718</v>
      </c>
      <c r="I311" s="25" t="s">
        <v>370</v>
      </c>
      <c r="J311" s="24">
        <v>173.89861999999999</v>
      </c>
      <c r="K311" s="24">
        <v>602906.83000000007</v>
      </c>
      <c r="L311" s="24">
        <f t="shared" si="55"/>
        <v>3467.0018082949714</v>
      </c>
      <c r="M311" s="25" t="s">
        <v>370</v>
      </c>
      <c r="N311" s="24">
        <v>67.384979999999999</v>
      </c>
      <c r="O311" s="24">
        <v>355123.47999999992</v>
      </c>
      <c r="P311" s="24">
        <f t="shared" si="56"/>
        <v>5270.0687898104288</v>
      </c>
      <c r="Q311" s="25" t="s">
        <v>370</v>
      </c>
      <c r="R311" s="24">
        <v>45.951670000000007</v>
      </c>
      <c r="S311" s="24">
        <v>325627.09999999998</v>
      </c>
      <c r="T311" s="24">
        <f t="shared" si="57"/>
        <v>7086.295231489953</v>
      </c>
      <c r="U311" s="25" t="s">
        <v>369</v>
      </c>
      <c r="V311" s="24">
        <v>43.701599999999992</v>
      </c>
      <c r="W311" s="24">
        <v>401849.33</v>
      </c>
      <c r="X311" s="24">
        <f t="shared" si="58"/>
        <v>9195.3001720760822</v>
      </c>
      <c r="Y311" s="25" t="s">
        <v>369</v>
      </c>
      <c r="Z311" s="24">
        <v>30.318049999999999</v>
      </c>
      <c r="AA311" s="24">
        <v>168150.88</v>
      </c>
      <c r="AB311" s="24">
        <f t="shared" si="59"/>
        <v>5546.2300510751847</v>
      </c>
      <c r="AC311" s="25" t="s">
        <v>369</v>
      </c>
      <c r="AD311" s="24">
        <v>19.822019999999995</v>
      </c>
      <c r="AE311" s="24">
        <v>62650.3</v>
      </c>
      <c r="AF311" s="24">
        <f t="shared" si="60"/>
        <v>3160.6415491458497</v>
      </c>
      <c r="AG311" s="25" t="s">
        <v>369</v>
      </c>
      <c r="AH311" s="24">
        <v>19.828219999999998</v>
      </c>
      <c r="AI311" s="24">
        <v>48305.08</v>
      </c>
      <c r="AJ311" s="24">
        <f t="shared" si="61"/>
        <v>2436.1783357255472</v>
      </c>
      <c r="AK311" s="24" t="s">
        <v>468</v>
      </c>
      <c r="AL311" s="24">
        <v>33.809900000000006</v>
      </c>
      <c r="AM311" s="24">
        <v>104400.91</v>
      </c>
      <c r="AN311" s="24">
        <f t="shared" si="62"/>
        <v>3087.8798813365311</v>
      </c>
      <c r="AO311" s="24" t="s">
        <v>468</v>
      </c>
      <c r="AP311" s="33">
        <f t="shared" si="63"/>
        <v>0.70514045133652981</v>
      </c>
      <c r="AQ311" s="33">
        <f t="shared" si="64"/>
        <v>1.1612822088277257</v>
      </c>
      <c r="AR311" s="33">
        <f t="shared" si="65"/>
        <v>0.26750978614908871</v>
      </c>
      <c r="AT311"/>
    </row>
    <row r="312" spans="1:46" s="22" customFormat="1" x14ac:dyDescent="0.25">
      <c r="A312" s="2" t="s">
        <v>270</v>
      </c>
      <c r="B312" s="24">
        <v>1645.5092199999999</v>
      </c>
      <c r="C312" s="24">
        <v>2192995.8000000003</v>
      </c>
      <c r="D312" s="24">
        <f t="shared" si="53"/>
        <v>1332.7155954799211</v>
      </c>
      <c r="E312" s="25" t="s">
        <v>387</v>
      </c>
      <c r="F312" s="24">
        <v>2193.99314</v>
      </c>
      <c r="G312" s="24">
        <v>3109935.8900000011</v>
      </c>
      <c r="H312" s="24">
        <f t="shared" si="54"/>
        <v>1417.47749038085</v>
      </c>
      <c r="I312" s="25" t="s">
        <v>440</v>
      </c>
      <c r="J312" s="24">
        <v>2788.0138900000006</v>
      </c>
      <c r="K312" s="24">
        <v>3801004.8199999984</v>
      </c>
      <c r="L312" s="24">
        <f t="shared" si="55"/>
        <v>1363.3378347336704</v>
      </c>
      <c r="M312" s="25" t="s">
        <v>440</v>
      </c>
      <c r="N312" s="24">
        <v>2403.7883300000003</v>
      </c>
      <c r="O312" s="24">
        <v>3468772.1599999997</v>
      </c>
      <c r="P312" s="24">
        <f t="shared" si="56"/>
        <v>1443.0439305776974</v>
      </c>
      <c r="Q312" s="25" t="s">
        <v>440</v>
      </c>
      <c r="R312" s="24">
        <v>1526.4385999999997</v>
      </c>
      <c r="S312" s="24">
        <v>2074192.8399999996</v>
      </c>
      <c r="T312" s="24">
        <f t="shared" si="57"/>
        <v>1358.8445942077199</v>
      </c>
      <c r="U312" s="25" t="s">
        <v>440</v>
      </c>
      <c r="V312" s="24">
        <v>1433.6673400000002</v>
      </c>
      <c r="W312" s="24">
        <v>1793445.4200000002</v>
      </c>
      <c r="X312" s="24">
        <f t="shared" si="58"/>
        <v>1250.9494845575543</v>
      </c>
      <c r="Y312" s="25" t="s">
        <v>440</v>
      </c>
      <c r="Z312" s="24">
        <v>272.72520000000003</v>
      </c>
      <c r="AA312" s="24">
        <v>425613.13</v>
      </c>
      <c r="AB312" s="24">
        <f t="shared" si="59"/>
        <v>1560.5933371760291</v>
      </c>
      <c r="AC312" s="25" t="s">
        <v>440</v>
      </c>
      <c r="AD312" s="24">
        <v>67.358099999999993</v>
      </c>
      <c r="AE312" s="24">
        <v>192010.88000000006</v>
      </c>
      <c r="AF312" s="24">
        <f t="shared" si="60"/>
        <v>2850.5982205555097</v>
      </c>
      <c r="AG312" s="25" t="s">
        <v>449</v>
      </c>
      <c r="AH312" s="24">
        <v>104.44369999999999</v>
      </c>
      <c r="AI312" s="24">
        <v>294152.16000000003</v>
      </c>
      <c r="AJ312" s="24">
        <f t="shared" si="61"/>
        <v>2816.3705422155672</v>
      </c>
      <c r="AK312" s="24" t="s">
        <v>468</v>
      </c>
      <c r="AL312" s="24">
        <v>109.72874</v>
      </c>
      <c r="AM312" s="24">
        <v>322917.34000000003</v>
      </c>
      <c r="AN312" s="24">
        <f t="shared" si="62"/>
        <v>2942.8692975058316</v>
      </c>
      <c r="AO312" s="24" t="s">
        <v>468</v>
      </c>
      <c r="AP312" s="33">
        <f t="shared" si="63"/>
        <v>5.0601807480968208E-2</v>
      </c>
      <c r="AQ312" s="33">
        <f t="shared" si="64"/>
        <v>9.779013691417382E-2</v>
      </c>
      <c r="AR312" s="33">
        <f t="shared" si="65"/>
        <v>4.4915522795786256E-2</v>
      </c>
      <c r="AT312"/>
    </row>
    <row r="313" spans="1:46" s="22" customFormat="1" x14ac:dyDescent="0.25">
      <c r="A313" s="2" t="s">
        <v>438</v>
      </c>
      <c r="B313" s="24">
        <v>175.6206</v>
      </c>
      <c r="C313" s="24">
        <v>249794.45</v>
      </c>
      <c r="D313" s="24">
        <f t="shared" si="53"/>
        <v>1422.3527877709107</v>
      </c>
      <c r="E313" s="25" t="s">
        <v>429</v>
      </c>
      <c r="F313" s="24">
        <v>372.44046999999995</v>
      </c>
      <c r="G313" s="24">
        <v>464149.85</v>
      </c>
      <c r="H313" s="24">
        <f t="shared" si="54"/>
        <v>1246.2390298240148</v>
      </c>
      <c r="I313" s="25" t="s">
        <v>440</v>
      </c>
      <c r="J313" s="24">
        <v>129.6678</v>
      </c>
      <c r="K313" s="24">
        <v>163175.9</v>
      </c>
      <c r="L313" s="24">
        <f t="shared" si="55"/>
        <v>1258.4149650105885</v>
      </c>
      <c r="M313" s="25" t="s">
        <v>440</v>
      </c>
      <c r="N313" s="24">
        <v>170.69540000000001</v>
      </c>
      <c r="O313" s="24">
        <v>217870.14</v>
      </c>
      <c r="P313" s="24">
        <f t="shared" si="56"/>
        <v>1276.367963049971</v>
      </c>
      <c r="Q313" s="25" t="s">
        <v>440</v>
      </c>
      <c r="R313" s="24">
        <v>0.72</v>
      </c>
      <c r="S313" s="24">
        <v>896.07</v>
      </c>
      <c r="T313" s="24">
        <f t="shared" si="57"/>
        <v>1244.5416666666667</v>
      </c>
      <c r="U313" s="25" t="s">
        <v>380</v>
      </c>
      <c r="V313" s="24">
        <v>2.82</v>
      </c>
      <c r="W313" s="24">
        <v>3417.08</v>
      </c>
      <c r="X313" s="24">
        <f t="shared" si="58"/>
        <v>1211.7304964539007</v>
      </c>
      <c r="Y313" s="25" t="s">
        <v>380</v>
      </c>
      <c r="Z313" s="24">
        <v>0.70499999999999996</v>
      </c>
      <c r="AA313" s="24">
        <v>972.9</v>
      </c>
      <c r="AB313" s="24">
        <f t="shared" si="59"/>
        <v>1380</v>
      </c>
      <c r="AC313" s="25" t="s">
        <v>374</v>
      </c>
      <c r="AD313" s="24" t="s">
        <v>436</v>
      </c>
      <c r="AE313" s="24" t="s">
        <v>436</v>
      </c>
      <c r="AF313" s="24" t="str">
        <f t="shared" si="60"/>
        <v>-</v>
      </c>
      <c r="AG313" s="25" t="s">
        <v>436</v>
      </c>
      <c r="AH313" s="24" t="s">
        <v>436</v>
      </c>
      <c r="AI313" s="24" t="s">
        <v>436</v>
      </c>
      <c r="AJ313" s="24" t="str">
        <f t="shared" si="61"/>
        <v>-</v>
      </c>
      <c r="AK313" s="24" t="s">
        <v>436</v>
      </c>
      <c r="AL313" s="24" t="s">
        <v>436</v>
      </c>
      <c r="AM313" s="24" t="s">
        <v>436</v>
      </c>
      <c r="AN313" s="24" t="str">
        <f t="shared" si="62"/>
        <v>-</v>
      </c>
      <c r="AO313" s="24" t="s">
        <v>436</v>
      </c>
      <c r="AP313" s="33" t="str">
        <f t="shared" si="63"/>
        <v>///</v>
      </c>
      <c r="AQ313" s="33" t="str">
        <f t="shared" si="64"/>
        <v>///</v>
      </c>
      <c r="AR313" s="33" t="str">
        <f t="shared" si="65"/>
        <v>///</v>
      </c>
      <c r="AT313"/>
    </row>
    <row r="314" spans="1:46" s="22" customFormat="1" x14ac:dyDescent="0.25">
      <c r="A314" s="2" t="s">
        <v>271</v>
      </c>
      <c r="B314" s="24">
        <v>19520.547309999998</v>
      </c>
      <c r="C314" s="24">
        <v>20056906.169999998</v>
      </c>
      <c r="D314" s="24">
        <f t="shared" si="53"/>
        <v>1027.4766302133974</v>
      </c>
      <c r="E314" s="25" t="s">
        <v>370</v>
      </c>
      <c r="F314" s="24">
        <v>21346.946010000011</v>
      </c>
      <c r="G314" s="24">
        <v>28802993.369999997</v>
      </c>
      <c r="H314" s="24">
        <f t="shared" si="54"/>
        <v>1349.2793468680338</v>
      </c>
      <c r="I314" s="25" t="s">
        <v>370</v>
      </c>
      <c r="J314" s="24">
        <v>18052.375100000005</v>
      </c>
      <c r="K314" s="24">
        <v>24951874.080000009</v>
      </c>
      <c r="L314" s="24">
        <f t="shared" si="55"/>
        <v>1382.1934200780042</v>
      </c>
      <c r="M314" s="25" t="s">
        <v>370</v>
      </c>
      <c r="N314" s="24">
        <v>25960.219399999998</v>
      </c>
      <c r="O314" s="24">
        <v>33787332.599999994</v>
      </c>
      <c r="P314" s="24">
        <f t="shared" si="56"/>
        <v>1301.5041236515897</v>
      </c>
      <c r="Q314" s="25" t="s">
        <v>370</v>
      </c>
      <c r="R314" s="24">
        <v>6474.4543199999989</v>
      </c>
      <c r="S314" s="24">
        <v>9425782.9199999999</v>
      </c>
      <c r="T314" s="24">
        <f t="shared" si="57"/>
        <v>1455.8420608333215</v>
      </c>
      <c r="U314" s="25" t="s">
        <v>370</v>
      </c>
      <c r="V314" s="24">
        <v>12401.69745</v>
      </c>
      <c r="W314" s="24">
        <v>15516402.890000002</v>
      </c>
      <c r="X314" s="24">
        <f t="shared" si="58"/>
        <v>1251.1515421624806</v>
      </c>
      <c r="Y314" s="25" t="s">
        <v>370</v>
      </c>
      <c r="Z314" s="24">
        <v>12098.498360000005</v>
      </c>
      <c r="AA314" s="24">
        <v>13452671.549999999</v>
      </c>
      <c r="AB314" s="24">
        <f t="shared" si="59"/>
        <v>1111.929030339596</v>
      </c>
      <c r="AC314" s="25" t="s">
        <v>374</v>
      </c>
      <c r="AD314" s="24">
        <v>8928.2158799999979</v>
      </c>
      <c r="AE314" s="24">
        <v>11317565.109999999</v>
      </c>
      <c r="AF314" s="24">
        <f t="shared" si="60"/>
        <v>1267.6177706849985</v>
      </c>
      <c r="AG314" s="25" t="s">
        <v>374</v>
      </c>
      <c r="AH314" s="24">
        <v>12610.046110000005</v>
      </c>
      <c r="AI314" s="24">
        <v>14155480.950000001</v>
      </c>
      <c r="AJ314" s="24">
        <f t="shared" si="61"/>
        <v>1122.555843691518</v>
      </c>
      <c r="AK314" s="24" t="s">
        <v>374</v>
      </c>
      <c r="AL314" s="24">
        <v>15904.94521</v>
      </c>
      <c r="AM314" s="24">
        <v>14935478.49</v>
      </c>
      <c r="AN314" s="24">
        <f t="shared" si="62"/>
        <v>939.04620813214365</v>
      </c>
      <c r="AO314" s="24" t="s">
        <v>468</v>
      </c>
      <c r="AP314" s="33">
        <f t="shared" si="63"/>
        <v>0.26129159808440972</v>
      </c>
      <c r="AQ314" s="33">
        <f t="shared" si="64"/>
        <v>5.5102157443827293E-2</v>
      </c>
      <c r="AR314" s="33">
        <f t="shared" si="65"/>
        <v>-0.16347483877140945</v>
      </c>
      <c r="AT314"/>
    </row>
    <row r="315" spans="1:46" s="22" customFormat="1" x14ac:dyDescent="0.25">
      <c r="A315" s="2" t="s">
        <v>359</v>
      </c>
      <c r="B315" s="24">
        <v>0.82800000000000007</v>
      </c>
      <c r="C315" s="24">
        <v>1704.48</v>
      </c>
      <c r="D315" s="24">
        <f t="shared" si="53"/>
        <v>2058.550724637681</v>
      </c>
      <c r="E315" s="25" t="s">
        <v>367</v>
      </c>
      <c r="F315" s="24" t="s">
        <v>436</v>
      </c>
      <c r="G315" s="24" t="s">
        <v>436</v>
      </c>
      <c r="H315" s="24" t="str">
        <f t="shared" si="54"/>
        <v>-</v>
      </c>
      <c r="I315" s="25" t="s">
        <v>436</v>
      </c>
      <c r="J315" s="24" t="s">
        <v>436</v>
      </c>
      <c r="K315" s="24" t="s">
        <v>436</v>
      </c>
      <c r="L315" s="24" t="str">
        <f t="shared" si="55"/>
        <v>-</v>
      </c>
      <c r="M315" s="25" t="s">
        <v>436</v>
      </c>
      <c r="N315" s="24">
        <v>17.670240000000003</v>
      </c>
      <c r="O315" s="24">
        <v>34066.559999999998</v>
      </c>
      <c r="P315" s="24">
        <f t="shared" si="56"/>
        <v>1927.9059028060735</v>
      </c>
      <c r="Q315" s="25" t="s">
        <v>396</v>
      </c>
      <c r="R315" s="24" t="s">
        <v>436</v>
      </c>
      <c r="S315" s="24" t="s">
        <v>436</v>
      </c>
      <c r="T315" s="24" t="str">
        <f t="shared" si="57"/>
        <v>-</v>
      </c>
      <c r="U315" s="25" t="s">
        <v>436</v>
      </c>
      <c r="V315" s="24" t="s">
        <v>436</v>
      </c>
      <c r="W315" s="24" t="s">
        <v>436</v>
      </c>
      <c r="X315" s="24" t="str">
        <f t="shared" si="58"/>
        <v>-</v>
      </c>
      <c r="Y315" s="25" t="s">
        <v>436</v>
      </c>
      <c r="Z315" s="24">
        <v>0.56684000000000001</v>
      </c>
      <c r="AA315" s="24">
        <v>1051.1999999999998</v>
      </c>
      <c r="AB315" s="24">
        <f t="shared" si="59"/>
        <v>1854.4915672853006</v>
      </c>
      <c r="AC315" s="25" t="s">
        <v>380</v>
      </c>
      <c r="AD315" s="24">
        <v>0.89421000000000006</v>
      </c>
      <c r="AE315" s="24">
        <v>1810.4</v>
      </c>
      <c r="AF315" s="24">
        <f t="shared" si="60"/>
        <v>2024.580355844824</v>
      </c>
      <c r="AG315" s="25" t="s">
        <v>380</v>
      </c>
      <c r="AH315" s="24" t="s">
        <v>436</v>
      </c>
      <c r="AI315" s="24" t="s">
        <v>436</v>
      </c>
      <c r="AJ315" s="24" t="str">
        <f t="shared" si="61"/>
        <v>-</v>
      </c>
      <c r="AK315" s="24" t="s">
        <v>436</v>
      </c>
      <c r="AL315" s="24" t="s">
        <v>436</v>
      </c>
      <c r="AM315" s="24" t="s">
        <v>436</v>
      </c>
      <c r="AN315" s="24" t="str">
        <f t="shared" si="62"/>
        <v>-</v>
      </c>
      <c r="AO315" s="24" t="s">
        <v>436</v>
      </c>
      <c r="AP315" s="33" t="str">
        <f t="shared" si="63"/>
        <v>///</v>
      </c>
      <c r="AQ315" s="33" t="str">
        <f t="shared" si="64"/>
        <v>///</v>
      </c>
      <c r="AR315" s="33" t="str">
        <f t="shared" si="65"/>
        <v>///</v>
      </c>
      <c r="AT315"/>
    </row>
    <row r="316" spans="1:46" s="22" customFormat="1" x14ac:dyDescent="0.25">
      <c r="A316" s="2" t="s">
        <v>272</v>
      </c>
      <c r="B316" s="24">
        <v>140.02680000000007</v>
      </c>
      <c r="C316" s="24">
        <v>388652.88000000006</v>
      </c>
      <c r="D316" s="24">
        <f t="shared" si="53"/>
        <v>2775.5606783844228</v>
      </c>
      <c r="E316" s="25" t="s">
        <v>449</v>
      </c>
      <c r="F316" s="24">
        <v>485.75472000000002</v>
      </c>
      <c r="G316" s="24">
        <v>1463616.5899999996</v>
      </c>
      <c r="H316" s="24">
        <f t="shared" si="54"/>
        <v>3013.0774436942156</v>
      </c>
      <c r="I316" s="25" t="s">
        <v>367</v>
      </c>
      <c r="J316" s="24">
        <v>561.40290999999979</v>
      </c>
      <c r="K316" s="24">
        <v>1905486.6499999997</v>
      </c>
      <c r="L316" s="24">
        <f t="shared" si="55"/>
        <v>3394.1517153874397</v>
      </c>
      <c r="M316" s="25" t="s">
        <v>367</v>
      </c>
      <c r="N316" s="24">
        <v>541.74275999999998</v>
      </c>
      <c r="O316" s="24">
        <v>1928371.73</v>
      </c>
      <c r="P316" s="24">
        <f t="shared" si="56"/>
        <v>3559.5708376425741</v>
      </c>
      <c r="Q316" s="25" t="s">
        <v>367</v>
      </c>
      <c r="R316" s="24">
        <v>454.12899999999996</v>
      </c>
      <c r="S316" s="24">
        <v>1525912.2500000002</v>
      </c>
      <c r="T316" s="24">
        <f t="shared" si="57"/>
        <v>3360.0854602987265</v>
      </c>
      <c r="U316" s="25" t="s">
        <v>367</v>
      </c>
      <c r="V316" s="24">
        <v>399.36360000000013</v>
      </c>
      <c r="W316" s="24">
        <v>1176434.93</v>
      </c>
      <c r="X316" s="24">
        <f t="shared" si="58"/>
        <v>2945.7740515159608</v>
      </c>
      <c r="Y316" s="25" t="s">
        <v>367</v>
      </c>
      <c r="Z316" s="24">
        <v>452.86623999999995</v>
      </c>
      <c r="AA316" s="24">
        <v>1292458.0399999998</v>
      </c>
      <c r="AB316" s="24">
        <f t="shared" si="59"/>
        <v>2853.9509591176416</v>
      </c>
      <c r="AC316" s="25" t="s">
        <v>367</v>
      </c>
      <c r="AD316" s="24">
        <v>555.49185999999986</v>
      </c>
      <c r="AE316" s="24">
        <v>1525764.1600000001</v>
      </c>
      <c r="AF316" s="24">
        <f t="shared" si="60"/>
        <v>2746.690401547919</v>
      </c>
      <c r="AG316" s="25" t="s">
        <v>367</v>
      </c>
      <c r="AH316" s="24">
        <v>431.97316999999993</v>
      </c>
      <c r="AI316" s="24">
        <v>1252884.0599999998</v>
      </c>
      <c r="AJ316" s="24">
        <f t="shared" si="61"/>
        <v>2900.3747154018847</v>
      </c>
      <c r="AK316" s="24" t="s">
        <v>468</v>
      </c>
      <c r="AL316" s="24">
        <v>450.77346999999997</v>
      </c>
      <c r="AM316" s="24">
        <v>1268479.81</v>
      </c>
      <c r="AN316" s="24">
        <f t="shared" si="62"/>
        <v>2814.0072440376762</v>
      </c>
      <c r="AO316" s="24" t="s">
        <v>468</v>
      </c>
      <c r="AP316" s="33">
        <f t="shared" si="63"/>
        <v>4.3521915956030499E-2</v>
      </c>
      <c r="AQ316" s="33">
        <f t="shared" si="64"/>
        <v>1.2447879654563065E-2</v>
      </c>
      <c r="AR316" s="33">
        <f t="shared" si="65"/>
        <v>-2.9778038991158828E-2</v>
      </c>
      <c r="AT316"/>
    </row>
    <row r="317" spans="1:46" s="22" customFormat="1" x14ac:dyDescent="0.25">
      <c r="A317" s="2" t="s">
        <v>273</v>
      </c>
      <c r="B317" s="24">
        <v>15.32</v>
      </c>
      <c r="C317" s="24">
        <v>44378.96</v>
      </c>
      <c r="D317" s="24">
        <f t="shared" si="53"/>
        <v>2896.7989556135767</v>
      </c>
      <c r="E317" s="25" t="s">
        <v>369</v>
      </c>
      <c r="F317" s="24">
        <v>5.7649999999999997</v>
      </c>
      <c r="G317" s="24">
        <v>42330</v>
      </c>
      <c r="H317" s="24">
        <f t="shared" si="54"/>
        <v>7342.5845620121427</v>
      </c>
      <c r="I317" s="25" t="s">
        <v>369</v>
      </c>
      <c r="J317" s="24">
        <v>27.289050000000003</v>
      </c>
      <c r="K317" s="24">
        <v>73619.19</v>
      </c>
      <c r="L317" s="24">
        <f t="shared" si="55"/>
        <v>2697.755693217609</v>
      </c>
      <c r="M317" s="25" t="s">
        <v>369</v>
      </c>
      <c r="N317" s="24">
        <v>0.153</v>
      </c>
      <c r="O317" s="24">
        <v>448</v>
      </c>
      <c r="P317" s="24">
        <f t="shared" si="56"/>
        <v>2928.1045751633987</v>
      </c>
      <c r="Q317" s="25" t="s">
        <v>367</v>
      </c>
      <c r="R317" s="24">
        <v>6.4</v>
      </c>
      <c r="S317" s="24">
        <v>25200</v>
      </c>
      <c r="T317" s="24">
        <f t="shared" si="57"/>
        <v>3937.5</v>
      </c>
      <c r="U317" s="25" t="s">
        <v>369</v>
      </c>
      <c r="V317" s="24">
        <v>4</v>
      </c>
      <c r="W317" s="24">
        <v>19140</v>
      </c>
      <c r="X317" s="24">
        <f t="shared" si="58"/>
        <v>4785</v>
      </c>
      <c r="Y317" s="25" t="s">
        <v>369</v>
      </c>
      <c r="Z317" s="24">
        <v>21.664000000000001</v>
      </c>
      <c r="AA317" s="24">
        <v>94125.489999999991</v>
      </c>
      <c r="AB317" s="24">
        <f t="shared" si="59"/>
        <v>4344.7881277695706</v>
      </c>
      <c r="AC317" s="25" t="s">
        <v>368</v>
      </c>
      <c r="AD317" s="24">
        <v>8.0003200000000003</v>
      </c>
      <c r="AE317" s="24">
        <v>33314</v>
      </c>
      <c r="AF317" s="24">
        <f t="shared" si="60"/>
        <v>4164.0834366625331</v>
      </c>
      <c r="AG317" s="25" t="s">
        <v>369</v>
      </c>
      <c r="AH317" s="24" t="s">
        <v>436</v>
      </c>
      <c r="AI317" s="24" t="s">
        <v>436</v>
      </c>
      <c r="AJ317" s="24" t="str">
        <f t="shared" si="61"/>
        <v>-</v>
      </c>
      <c r="AK317" s="24" t="s">
        <v>436</v>
      </c>
      <c r="AL317" s="24" t="s">
        <v>436</v>
      </c>
      <c r="AM317" s="24" t="s">
        <v>436</v>
      </c>
      <c r="AN317" s="24" t="str">
        <f t="shared" si="62"/>
        <v>-</v>
      </c>
      <c r="AO317" s="24" t="s">
        <v>436</v>
      </c>
      <c r="AP317" s="33" t="str">
        <f t="shared" si="63"/>
        <v>///</v>
      </c>
      <c r="AQ317" s="33" t="str">
        <f t="shared" si="64"/>
        <v>///</v>
      </c>
      <c r="AR317" s="33" t="str">
        <f t="shared" si="65"/>
        <v>///</v>
      </c>
      <c r="AT317"/>
    </row>
    <row r="318" spans="1:46" s="22" customFormat="1" x14ac:dyDescent="0.25">
      <c r="A318" s="2" t="s">
        <v>274</v>
      </c>
      <c r="B318" s="24">
        <v>247.00591000000003</v>
      </c>
      <c r="C318" s="24">
        <v>282284.2</v>
      </c>
      <c r="D318" s="24">
        <f t="shared" si="53"/>
        <v>1142.8236676604215</v>
      </c>
      <c r="E318" s="25" t="s">
        <v>374</v>
      </c>
      <c r="F318" s="24">
        <v>175.75949999999997</v>
      </c>
      <c r="G318" s="24">
        <v>236753.74999999997</v>
      </c>
      <c r="H318" s="24">
        <f t="shared" si="54"/>
        <v>1347.0324505929977</v>
      </c>
      <c r="I318" s="25" t="s">
        <v>374</v>
      </c>
      <c r="J318" s="24">
        <v>115.04082</v>
      </c>
      <c r="K318" s="24">
        <v>184916.68</v>
      </c>
      <c r="L318" s="24">
        <f t="shared" si="55"/>
        <v>1607.400573118307</v>
      </c>
      <c r="M318" s="25" t="s">
        <v>380</v>
      </c>
      <c r="N318" s="24">
        <v>97.508009999999985</v>
      </c>
      <c r="O318" s="24">
        <v>215796.10000000003</v>
      </c>
      <c r="P318" s="24">
        <f t="shared" si="56"/>
        <v>2213.1115177101869</v>
      </c>
      <c r="Q318" s="25" t="s">
        <v>380</v>
      </c>
      <c r="R318" s="24">
        <v>95.438439999999943</v>
      </c>
      <c r="S318" s="24">
        <v>175977.80000000002</v>
      </c>
      <c r="T318" s="24">
        <f t="shared" si="57"/>
        <v>1843.8880601988058</v>
      </c>
      <c r="U318" s="25" t="s">
        <v>380</v>
      </c>
      <c r="V318" s="24">
        <v>36.508810000000011</v>
      </c>
      <c r="W318" s="24">
        <v>74328.800000000003</v>
      </c>
      <c r="X318" s="24">
        <f t="shared" si="58"/>
        <v>2035.9140711515927</v>
      </c>
      <c r="Y318" s="25" t="s">
        <v>369</v>
      </c>
      <c r="Z318" s="24">
        <v>41.318399999999997</v>
      </c>
      <c r="AA318" s="24">
        <v>68582.679999999993</v>
      </c>
      <c r="AB318" s="24">
        <f t="shared" si="59"/>
        <v>1659.8580777571251</v>
      </c>
      <c r="AC318" s="25" t="s">
        <v>380</v>
      </c>
      <c r="AD318" s="24">
        <v>39.841520000000003</v>
      </c>
      <c r="AE318" s="24">
        <v>63727.020000000004</v>
      </c>
      <c r="AF318" s="24">
        <f t="shared" si="60"/>
        <v>1599.512769593128</v>
      </c>
      <c r="AG318" s="25" t="s">
        <v>380</v>
      </c>
      <c r="AH318" s="24">
        <v>6.9672000000000001</v>
      </c>
      <c r="AI318" s="24">
        <v>10299.48</v>
      </c>
      <c r="AJ318" s="24">
        <f t="shared" si="61"/>
        <v>1478.2810885291078</v>
      </c>
      <c r="AK318" s="24" t="s">
        <v>468</v>
      </c>
      <c r="AL318" s="24">
        <v>2.4275500000000001</v>
      </c>
      <c r="AM318" s="24">
        <v>5866.04</v>
      </c>
      <c r="AN318" s="24">
        <f t="shared" si="62"/>
        <v>2416.4445634487447</v>
      </c>
      <c r="AO318" s="24" t="s">
        <v>468</v>
      </c>
      <c r="AP318" s="33">
        <f t="shared" si="63"/>
        <v>-0.6515745206108623</v>
      </c>
      <c r="AQ318" s="33">
        <f t="shared" si="64"/>
        <v>-0.43045279955881266</v>
      </c>
      <c r="AR318" s="33">
        <f t="shared" si="65"/>
        <v>0.63463131754807955</v>
      </c>
      <c r="AT318"/>
    </row>
    <row r="319" spans="1:46" s="22" customFormat="1" x14ac:dyDescent="0.25">
      <c r="A319" s="2" t="s">
        <v>275</v>
      </c>
      <c r="B319" s="24">
        <v>286021.76459999999</v>
      </c>
      <c r="C319" s="24">
        <v>292032282.39000016</v>
      </c>
      <c r="D319" s="24">
        <f t="shared" si="53"/>
        <v>1021.0141972881185</v>
      </c>
      <c r="E319" s="25" t="s">
        <v>368</v>
      </c>
      <c r="F319" s="24">
        <v>302547.50810000027</v>
      </c>
      <c r="G319" s="24">
        <v>442590450.20000011</v>
      </c>
      <c r="H319" s="24">
        <f t="shared" si="54"/>
        <v>1462.8791788088758</v>
      </c>
      <c r="I319" s="25" t="s">
        <v>368</v>
      </c>
      <c r="J319" s="24">
        <v>285584.70059999998</v>
      </c>
      <c r="K319" s="24">
        <v>535317895.58000022</v>
      </c>
      <c r="L319" s="24">
        <f t="shared" si="55"/>
        <v>1874.462793193482</v>
      </c>
      <c r="M319" s="25" t="s">
        <v>368</v>
      </c>
      <c r="N319" s="24">
        <v>288609.78368999984</v>
      </c>
      <c r="O319" s="24">
        <v>425059149.02999967</v>
      </c>
      <c r="P319" s="24">
        <f t="shared" si="56"/>
        <v>1472.781496162175</v>
      </c>
      <c r="Q319" s="25" t="s">
        <v>368</v>
      </c>
      <c r="R319" s="24">
        <v>266381.8224399999</v>
      </c>
      <c r="S319" s="24">
        <v>377337889.00999981</v>
      </c>
      <c r="T319" s="24">
        <f t="shared" si="57"/>
        <v>1416.5301729437329</v>
      </c>
      <c r="U319" s="25" t="s">
        <v>368</v>
      </c>
      <c r="V319" s="24">
        <v>340729.65651000041</v>
      </c>
      <c r="W319" s="24">
        <v>450190703.77000016</v>
      </c>
      <c r="X319" s="24">
        <f t="shared" si="58"/>
        <v>1321.254828186014</v>
      </c>
      <c r="Y319" s="25" t="s">
        <v>368</v>
      </c>
      <c r="Z319" s="24">
        <v>393673.97695999994</v>
      </c>
      <c r="AA319" s="24">
        <v>499868089.59999996</v>
      </c>
      <c r="AB319" s="24">
        <f t="shared" si="59"/>
        <v>1269.7514157782141</v>
      </c>
      <c r="AC319" s="25" t="s">
        <v>368</v>
      </c>
      <c r="AD319" s="24">
        <v>375037.06855999999</v>
      </c>
      <c r="AE319" s="24">
        <v>558496629.72999942</v>
      </c>
      <c r="AF319" s="24">
        <f t="shared" si="60"/>
        <v>1489.1771415407402</v>
      </c>
      <c r="AG319" s="25" t="s">
        <v>368</v>
      </c>
      <c r="AH319" s="24">
        <v>341544.72737999982</v>
      </c>
      <c r="AI319" s="24">
        <v>476608080.13000029</v>
      </c>
      <c r="AJ319" s="24">
        <f t="shared" si="61"/>
        <v>1395.4485076847054</v>
      </c>
      <c r="AK319" s="24" t="s">
        <v>368</v>
      </c>
      <c r="AL319" s="24">
        <v>201023.21280000007</v>
      </c>
      <c r="AM319" s="24">
        <v>281080372.37000006</v>
      </c>
      <c r="AN319" s="24">
        <f t="shared" si="62"/>
        <v>1398.2483338859461</v>
      </c>
      <c r="AO319" s="24" t="s">
        <v>368</v>
      </c>
      <c r="AP319" s="33">
        <f t="shared" si="63"/>
        <v>-0.41142931895902668</v>
      </c>
      <c r="AQ319" s="33">
        <f t="shared" si="64"/>
        <v>-0.41024841145510549</v>
      </c>
      <c r="AR319" s="33">
        <f t="shared" si="65"/>
        <v>2.0063987928053972E-3</v>
      </c>
      <c r="AT319"/>
    </row>
    <row r="320" spans="1:46" s="22" customFormat="1" x14ac:dyDescent="0.25">
      <c r="A320" s="2" t="s">
        <v>360</v>
      </c>
      <c r="B320" s="24">
        <v>3.9359999999999999</v>
      </c>
      <c r="C320" s="24">
        <v>10220.1</v>
      </c>
      <c r="D320" s="24">
        <f t="shared" si="53"/>
        <v>2596.5701219512198</v>
      </c>
      <c r="E320" s="25" t="s">
        <v>367</v>
      </c>
      <c r="F320" s="24">
        <v>1.7856000000000001</v>
      </c>
      <c r="G320" s="24">
        <v>7293</v>
      </c>
      <c r="H320" s="24">
        <f t="shared" si="54"/>
        <v>4084.3413978494623</v>
      </c>
      <c r="I320" s="25" t="s">
        <v>400</v>
      </c>
      <c r="J320" s="24">
        <v>1.2192000000000001</v>
      </c>
      <c r="K320" s="24">
        <v>5763.3600000000006</v>
      </c>
      <c r="L320" s="24">
        <f t="shared" si="55"/>
        <v>4727.1653543307093</v>
      </c>
      <c r="M320" s="25" t="s">
        <v>400</v>
      </c>
      <c r="N320" s="24" t="s">
        <v>436</v>
      </c>
      <c r="O320" s="24" t="s">
        <v>436</v>
      </c>
      <c r="P320" s="24" t="str">
        <f t="shared" si="56"/>
        <v>-</v>
      </c>
      <c r="Q320" s="25" t="s">
        <v>436</v>
      </c>
      <c r="R320" s="24" t="s">
        <v>436</v>
      </c>
      <c r="S320" s="24" t="s">
        <v>436</v>
      </c>
      <c r="T320" s="24" t="str">
        <f t="shared" si="57"/>
        <v>-</v>
      </c>
      <c r="U320" s="25" t="s">
        <v>436</v>
      </c>
      <c r="V320" s="24" t="s">
        <v>436</v>
      </c>
      <c r="W320" s="24" t="s">
        <v>436</v>
      </c>
      <c r="X320" s="24" t="str">
        <f t="shared" si="58"/>
        <v>-</v>
      </c>
      <c r="Y320" s="25" t="s">
        <v>436</v>
      </c>
      <c r="Z320" s="24" t="s">
        <v>436</v>
      </c>
      <c r="AA320" s="24" t="s">
        <v>436</v>
      </c>
      <c r="AB320" s="24" t="str">
        <f t="shared" si="59"/>
        <v>-</v>
      </c>
      <c r="AC320" s="25" t="s">
        <v>436</v>
      </c>
      <c r="AD320" s="24">
        <v>8.1000000000000006E-4</v>
      </c>
      <c r="AE320" s="24">
        <v>10</v>
      </c>
      <c r="AF320" s="24">
        <f t="shared" si="60"/>
        <v>12345.679012345678</v>
      </c>
      <c r="AG320" s="25" t="s">
        <v>441</v>
      </c>
      <c r="AH320" s="24" t="s">
        <v>436</v>
      </c>
      <c r="AI320" s="24" t="s">
        <v>436</v>
      </c>
      <c r="AJ320" s="24" t="str">
        <f t="shared" si="61"/>
        <v>-</v>
      </c>
      <c r="AK320" s="24" t="s">
        <v>436</v>
      </c>
      <c r="AL320" s="24" t="s">
        <v>436</v>
      </c>
      <c r="AM320" s="24" t="s">
        <v>436</v>
      </c>
      <c r="AN320" s="24" t="str">
        <f t="shared" si="62"/>
        <v>-</v>
      </c>
      <c r="AO320" s="24" t="s">
        <v>436</v>
      </c>
      <c r="AP320" s="33" t="str">
        <f t="shared" si="63"/>
        <v>///</v>
      </c>
      <c r="AQ320" s="33" t="str">
        <f t="shared" si="64"/>
        <v>///</v>
      </c>
      <c r="AR320" s="33" t="str">
        <f t="shared" si="65"/>
        <v>///</v>
      </c>
      <c r="AT320"/>
    </row>
    <row r="321" spans="1:46" s="22" customFormat="1" x14ac:dyDescent="0.25">
      <c r="A321" s="2" t="s">
        <v>276</v>
      </c>
      <c r="B321" s="24">
        <v>153838.43181999994</v>
      </c>
      <c r="C321" s="24">
        <v>142357775.01999992</v>
      </c>
      <c r="D321" s="24">
        <f t="shared" si="53"/>
        <v>925.37198498335533</v>
      </c>
      <c r="E321" s="25" t="s">
        <v>370</v>
      </c>
      <c r="F321" s="24">
        <v>164476.19363000008</v>
      </c>
      <c r="G321" s="24">
        <v>179724612.57999995</v>
      </c>
      <c r="H321" s="24">
        <f t="shared" si="54"/>
        <v>1092.7089727301338</v>
      </c>
      <c r="I321" s="25" t="s">
        <v>370</v>
      </c>
      <c r="J321" s="24">
        <v>134523.37735999995</v>
      </c>
      <c r="K321" s="24">
        <v>161871099.70999998</v>
      </c>
      <c r="L321" s="24">
        <f t="shared" si="55"/>
        <v>1203.2934563991387</v>
      </c>
      <c r="M321" s="25" t="s">
        <v>370</v>
      </c>
      <c r="N321" s="24">
        <v>177494.4753299999</v>
      </c>
      <c r="O321" s="24">
        <v>225620851.45999989</v>
      </c>
      <c r="P321" s="24">
        <f t="shared" si="56"/>
        <v>1271.1429527061214</v>
      </c>
      <c r="Q321" s="25" t="s">
        <v>370</v>
      </c>
      <c r="R321" s="24">
        <v>150053.11215999993</v>
      </c>
      <c r="S321" s="24">
        <v>191599928.3199999</v>
      </c>
      <c r="T321" s="24">
        <f t="shared" si="57"/>
        <v>1276.8807361735962</v>
      </c>
      <c r="U321" s="25" t="s">
        <v>370</v>
      </c>
      <c r="V321" s="24">
        <v>154343.45566000001</v>
      </c>
      <c r="W321" s="24">
        <v>169989486.61999995</v>
      </c>
      <c r="X321" s="24">
        <f t="shared" si="58"/>
        <v>1101.3715216696085</v>
      </c>
      <c r="Y321" s="25" t="s">
        <v>370</v>
      </c>
      <c r="Z321" s="24">
        <v>192020.95744999999</v>
      </c>
      <c r="AA321" s="24">
        <v>189587768.32999992</v>
      </c>
      <c r="AB321" s="24">
        <f t="shared" si="59"/>
        <v>987.32852313459773</v>
      </c>
      <c r="AC321" s="25" t="s">
        <v>370</v>
      </c>
      <c r="AD321" s="24">
        <v>170640.28924999994</v>
      </c>
      <c r="AE321" s="24">
        <v>171928982.79000002</v>
      </c>
      <c r="AF321" s="24">
        <f t="shared" si="60"/>
        <v>1007.5521059279972</v>
      </c>
      <c r="AG321" s="25" t="s">
        <v>370</v>
      </c>
      <c r="AH321" s="24">
        <v>180525.67359000002</v>
      </c>
      <c r="AI321" s="24">
        <v>171857289.93000001</v>
      </c>
      <c r="AJ321" s="24">
        <f t="shared" si="61"/>
        <v>951.9825436038135</v>
      </c>
      <c r="AK321" s="24" t="s">
        <v>468</v>
      </c>
      <c r="AL321" s="24">
        <v>231975.80849999996</v>
      </c>
      <c r="AM321" s="24">
        <v>218857266.11999997</v>
      </c>
      <c r="AN321" s="24">
        <f t="shared" si="62"/>
        <v>943.44866188924186</v>
      </c>
      <c r="AO321" s="24" t="s">
        <v>370</v>
      </c>
      <c r="AP321" s="33">
        <f t="shared" si="63"/>
        <v>0.28500176117248932</v>
      </c>
      <c r="AQ321" s="33">
        <f t="shared" si="64"/>
        <v>0.27348258668074976</v>
      </c>
      <c r="AR321" s="33">
        <f t="shared" si="65"/>
        <v>-8.9643258397006376E-3</v>
      </c>
      <c r="AT321"/>
    </row>
    <row r="322" spans="1:46" s="22" customFormat="1" x14ac:dyDescent="0.25">
      <c r="A322" s="2" t="s">
        <v>277</v>
      </c>
      <c r="B322" s="24">
        <v>84.978570000000005</v>
      </c>
      <c r="C322" s="24">
        <v>118219.34000000001</v>
      </c>
      <c r="D322" s="24">
        <f t="shared" si="53"/>
        <v>1391.1665023311173</v>
      </c>
      <c r="E322" s="25" t="s">
        <v>380</v>
      </c>
      <c r="F322" s="24">
        <v>69.544859999999986</v>
      </c>
      <c r="G322" s="24">
        <v>91089.549999999988</v>
      </c>
      <c r="H322" s="24">
        <f t="shared" si="54"/>
        <v>1309.7955765530337</v>
      </c>
      <c r="I322" s="25" t="s">
        <v>374</v>
      </c>
      <c r="J322" s="24">
        <v>58.625990000000002</v>
      </c>
      <c r="K322" s="24">
        <v>84424.499999999985</v>
      </c>
      <c r="L322" s="24">
        <f t="shared" si="55"/>
        <v>1440.0524409054754</v>
      </c>
      <c r="M322" s="25" t="s">
        <v>374</v>
      </c>
      <c r="N322" s="24">
        <v>64.497520000000009</v>
      </c>
      <c r="O322" s="24">
        <v>96070.37</v>
      </c>
      <c r="P322" s="24">
        <f t="shared" si="56"/>
        <v>1489.5203722561732</v>
      </c>
      <c r="Q322" s="25" t="s">
        <v>369</v>
      </c>
      <c r="R322" s="24">
        <v>60.482430000000015</v>
      </c>
      <c r="S322" s="24">
        <v>95277.450000000012</v>
      </c>
      <c r="T322" s="24">
        <f t="shared" si="57"/>
        <v>1575.2913697415925</v>
      </c>
      <c r="U322" s="25" t="s">
        <v>369</v>
      </c>
      <c r="V322" s="24">
        <v>81.053240000000017</v>
      </c>
      <c r="W322" s="24">
        <v>127135.02</v>
      </c>
      <c r="X322" s="24">
        <f t="shared" si="58"/>
        <v>1568.5371738378376</v>
      </c>
      <c r="Y322" s="25" t="s">
        <v>374</v>
      </c>
      <c r="Z322" s="24">
        <v>87.13978000000003</v>
      </c>
      <c r="AA322" s="24">
        <v>130673.22999999998</v>
      </c>
      <c r="AB322" s="24">
        <f t="shared" si="59"/>
        <v>1499.5818212990662</v>
      </c>
      <c r="AC322" s="25" t="s">
        <v>369</v>
      </c>
      <c r="AD322" s="24">
        <v>73.045949999999991</v>
      </c>
      <c r="AE322" s="24">
        <v>121923.84</v>
      </c>
      <c r="AF322" s="24">
        <f t="shared" si="60"/>
        <v>1669.1389461017347</v>
      </c>
      <c r="AG322" s="25" t="s">
        <v>369</v>
      </c>
      <c r="AH322" s="24">
        <v>74.966200000000001</v>
      </c>
      <c r="AI322" s="24">
        <v>102277.55</v>
      </c>
      <c r="AJ322" s="24">
        <f t="shared" si="61"/>
        <v>1364.3155181935326</v>
      </c>
      <c r="AK322" s="24" t="s">
        <v>468</v>
      </c>
      <c r="AL322" s="24">
        <v>44.22392</v>
      </c>
      <c r="AM322" s="24">
        <v>58678.67</v>
      </c>
      <c r="AN322" s="24">
        <f t="shared" si="62"/>
        <v>1326.8536574776726</v>
      </c>
      <c r="AO322" s="24" t="s">
        <v>468</v>
      </c>
      <c r="AP322" s="33">
        <f t="shared" si="63"/>
        <v>-0.41008187689918929</v>
      </c>
      <c r="AQ322" s="33">
        <f t="shared" si="64"/>
        <v>-0.42628005852701789</v>
      </c>
      <c r="AR322" s="33">
        <f t="shared" si="65"/>
        <v>-2.7458355648891652E-2</v>
      </c>
      <c r="AT322"/>
    </row>
    <row r="323" spans="1:46" s="22" customFormat="1" x14ac:dyDescent="0.25">
      <c r="A323" s="2" t="s">
        <v>278</v>
      </c>
      <c r="B323" s="24">
        <v>3575.5357600000007</v>
      </c>
      <c r="C323" s="24">
        <v>3442940.76</v>
      </c>
      <c r="D323" s="24">
        <f t="shared" si="53"/>
        <v>962.91604702060067</v>
      </c>
      <c r="E323" s="25" t="s">
        <v>450</v>
      </c>
      <c r="F323" s="24">
        <v>4322.4900800000014</v>
      </c>
      <c r="G323" s="24">
        <v>4921231.5600000005</v>
      </c>
      <c r="H323" s="24">
        <f t="shared" si="54"/>
        <v>1138.5177221736965</v>
      </c>
      <c r="I323" s="25" t="s">
        <v>429</v>
      </c>
      <c r="J323" s="24">
        <v>4415.1866999999993</v>
      </c>
      <c r="K323" s="24">
        <v>5522521.6500000004</v>
      </c>
      <c r="L323" s="24">
        <f t="shared" si="55"/>
        <v>1250.801387402259</v>
      </c>
      <c r="M323" s="25" t="s">
        <v>440</v>
      </c>
      <c r="N323" s="24">
        <v>3428.8564500000007</v>
      </c>
      <c r="O323" s="24">
        <v>3878190.67</v>
      </c>
      <c r="P323" s="24">
        <f t="shared" si="56"/>
        <v>1131.0449202386408</v>
      </c>
      <c r="Q323" s="25" t="s">
        <v>440</v>
      </c>
      <c r="R323" s="24">
        <v>2376.7387600000002</v>
      </c>
      <c r="S323" s="24">
        <v>2419719.86</v>
      </c>
      <c r="T323" s="24">
        <f t="shared" si="57"/>
        <v>1018.0840657473015</v>
      </c>
      <c r="U323" s="25" t="s">
        <v>429</v>
      </c>
      <c r="V323" s="24">
        <v>2683.9174399999993</v>
      </c>
      <c r="W323" s="24">
        <v>2598733.9399999995</v>
      </c>
      <c r="X323" s="24">
        <f t="shared" si="58"/>
        <v>968.26150509309264</v>
      </c>
      <c r="Y323" s="25" t="s">
        <v>440</v>
      </c>
      <c r="Z323" s="24">
        <v>723.94299999999998</v>
      </c>
      <c r="AA323" s="24">
        <v>716767.77</v>
      </c>
      <c r="AB323" s="24">
        <f t="shared" si="59"/>
        <v>990.08868101494181</v>
      </c>
      <c r="AC323" s="25" t="s">
        <v>440</v>
      </c>
      <c r="AD323" s="24">
        <v>123.92735999999998</v>
      </c>
      <c r="AE323" s="24">
        <v>141436.43</v>
      </c>
      <c r="AF323" s="24">
        <f t="shared" si="60"/>
        <v>1141.2849430505098</v>
      </c>
      <c r="AG323" s="25" t="s">
        <v>374</v>
      </c>
      <c r="AH323" s="24">
        <v>402.88290999999998</v>
      </c>
      <c r="AI323" s="24">
        <v>462016.29999999993</v>
      </c>
      <c r="AJ323" s="24">
        <f t="shared" si="61"/>
        <v>1146.7756227237337</v>
      </c>
      <c r="AK323" s="24" t="s">
        <v>468</v>
      </c>
      <c r="AL323" s="24">
        <v>162.21575999999999</v>
      </c>
      <c r="AM323" s="24">
        <v>177477.35</v>
      </c>
      <c r="AN323" s="24">
        <f t="shared" si="62"/>
        <v>1094.0820423367004</v>
      </c>
      <c r="AO323" s="24" t="s">
        <v>468</v>
      </c>
      <c r="AP323" s="33">
        <f t="shared" si="63"/>
        <v>-0.5973625190505103</v>
      </c>
      <c r="AQ323" s="33">
        <f t="shared" si="64"/>
        <v>-0.61586344464470189</v>
      </c>
      <c r="AR323" s="33">
        <f t="shared" si="65"/>
        <v>-4.5949337728229289E-2</v>
      </c>
      <c r="AT323"/>
    </row>
    <row r="324" spans="1:46" s="22" customFormat="1" x14ac:dyDescent="0.25">
      <c r="A324" s="2" t="s">
        <v>361</v>
      </c>
      <c r="B324" s="24">
        <v>134.37277999999998</v>
      </c>
      <c r="C324" s="24">
        <v>111931.29000000001</v>
      </c>
      <c r="D324" s="24">
        <f t="shared" ref="D324:D353" si="66">+IFERROR((C324/B324),"-")</f>
        <v>832.99080364341671</v>
      </c>
      <c r="E324" s="25" t="s">
        <v>374</v>
      </c>
      <c r="F324" s="24">
        <v>99.089999999999989</v>
      </c>
      <c r="G324" s="24">
        <v>109842.17</v>
      </c>
      <c r="H324" s="24">
        <f t="shared" ref="H324:H353" si="67">+IFERROR((G324/F324),"-")</f>
        <v>1108.5091331113131</v>
      </c>
      <c r="I324" s="25" t="s">
        <v>374</v>
      </c>
      <c r="J324" s="24">
        <v>84.624279999999999</v>
      </c>
      <c r="K324" s="24">
        <v>99865.86</v>
      </c>
      <c r="L324" s="24">
        <f t="shared" ref="L324:L353" si="68">+IFERROR((K324/J324),"-")</f>
        <v>1180.1088292863467</v>
      </c>
      <c r="M324" s="25" t="s">
        <v>374</v>
      </c>
      <c r="N324" s="24">
        <v>3.3144</v>
      </c>
      <c r="O324" s="24">
        <v>5301.4999999999991</v>
      </c>
      <c r="P324" s="24">
        <f t="shared" ref="P324:P353" si="69">+IFERROR((O324/N324),"-")</f>
        <v>1599.5353608496257</v>
      </c>
      <c r="Q324" s="25" t="s">
        <v>380</v>
      </c>
      <c r="R324" s="24">
        <v>2.23875</v>
      </c>
      <c r="S324" s="24">
        <v>4439.04</v>
      </c>
      <c r="T324" s="24">
        <f t="shared" ref="T324:T353" si="70">+IFERROR((S324/R324),"-")</f>
        <v>1982.8207705192629</v>
      </c>
      <c r="U324" s="25" t="s">
        <v>369</v>
      </c>
      <c r="V324" s="24" t="s">
        <v>436</v>
      </c>
      <c r="W324" s="24" t="s">
        <v>436</v>
      </c>
      <c r="X324" s="24" t="str">
        <f t="shared" ref="X324:X353" si="71">+IFERROR((W324/V324),"-")</f>
        <v>-</v>
      </c>
      <c r="Y324" s="25" t="s">
        <v>436</v>
      </c>
      <c r="Z324" s="24" t="s">
        <v>436</v>
      </c>
      <c r="AA324" s="24" t="s">
        <v>436</v>
      </c>
      <c r="AB324" s="24" t="str">
        <f t="shared" ref="AB324:AB353" si="72">+IFERROR((AA324/Z324),"-")</f>
        <v>-</v>
      </c>
      <c r="AC324" s="25" t="s">
        <v>436</v>
      </c>
      <c r="AD324" s="24">
        <v>4.0000000000000002E-4</v>
      </c>
      <c r="AE324" s="24">
        <v>5</v>
      </c>
      <c r="AF324" s="24">
        <f t="shared" ref="AF324:AF353" si="73">+IFERROR((AE324/AD324),"-")</f>
        <v>12500</v>
      </c>
      <c r="AG324" s="25" t="s">
        <v>441</v>
      </c>
      <c r="AH324" s="24">
        <v>7.6799999999999993E-3</v>
      </c>
      <c r="AI324" s="24">
        <v>12</v>
      </c>
      <c r="AJ324" s="24">
        <f t="shared" ref="AJ324:AJ353" si="74">+IFERROR((AI324/AH324),"-")</f>
        <v>1562.5000000000002</v>
      </c>
      <c r="AK324" s="24" t="s">
        <v>367</v>
      </c>
      <c r="AL324" s="24" t="s">
        <v>436</v>
      </c>
      <c r="AM324" s="24" t="s">
        <v>436</v>
      </c>
      <c r="AN324" s="24" t="str">
        <f t="shared" ref="AN324:AN353" si="75">+IFERROR((AM324/AL324),"-")</f>
        <v>-</v>
      </c>
      <c r="AO324" s="24" t="s">
        <v>436</v>
      </c>
      <c r="AP324" s="33" t="str">
        <f t="shared" ref="AP324:AP353" si="76">+IFERROR((AL324/AH324-1),"///")</f>
        <v>///</v>
      </c>
      <c r="AQ324" s="33" t="str">
        <f t="shared" si="64"/>
        <v>///</v>
      </c>
      <c r="AR324" s="33" t="str">
        <f t="shared" si="65"/>
        <v>///</v>
      </c>
      <c r="AT324"/>
    </row>
    <row r="325" spans="1:46" s="22" customFormat="1" x14ac:dyDescent="0.25">
      <c r="A325" s="2" t="s">
        <v>279</v>
      </c>
      <c r="B325" s="24">
        <v>11830.548559999992</v>
      </c>
      <c r="C325" s="24">
        <v>9229629.5999999978</v>
      </c>
      <c r="D325" s="24">
        <f t="shared" si="66"/>
        <v>780.15229413842189</v>
      </c>
      <c r="E325" s="25" t="s">
        <v>400</v>
      </c>
      <c r="F325" s="24">
        <v>7132.4048699999976</v>
      </c>
      <c r="G325" s="24">
        <v>5750453.0499999989</v>
      </c>
      <c r="H325" s="24">
        <f t="shared" si="67"/>
        <v>806.24321737360947</v>
      </c>
      <c r="I325" s="25" t="s">
        <v>400</v>
      </c>
      <c r="J325" s="24">
        <v>4136.4834399999982</v>
      </c>
      <c r="K325" s="24">
        <v>3588682.4899999998</v>
      </c>
      <c r="L325" s="24">
        <f t="shared" si="68"/>
        <v>867.56844117814273</v>
      </c>
      <c r="M325" s="25" t="s">
        <v>369</v>
      </c>
      <c r="N325" s="24">
        <v>3679.0185100000008</v>
      </c>
      <c r="O325" s="24">
        <v>3155764.8000000007</v>
      </c>
      <c r="P325" s="24">
        <f t="shared" si="69"/>
        <v>857.77355874189391</v>
      </c>
      <c r="Q325" s="25" t="s">
        <v>369</v>
      </c>
      <c r="R325" s="24">
        <v>4279.0395700000017</v>
      </c>
      <c r="S325" s="24">
        <v>3377265.1600000011</v>
      </c>
      <c r="T325" s="24">
        <f t="shared" si="70"/>
        <v>789.25775393098309</v>
      </c>
      <c r="U325" s="25" t="s">
        <v>369</v>
      </c>
      <c r="V325" s="24">
        <v>5282.9590799999996</v>
      </c>
      <c r="W325" s="24">
        <v>4354753.5599999996</v>
      </c>
      <c r="X325" s="24">
        <f t="shared" si="71"/>
        <v>824.30196676821504</v>
      </c>
      <c r="Y325" s="25" t="s">
        <v>369</v>
      </c>
      <c r="Z325" s="24">
        <v>5517.4222599999985</v>
      </c>
      <c r="AA325" s="24">
        <v>4254401.75</v>
      </c>
      <c r="AB325" s="24">
        <f t="shared" si="72"/>
        <v>771.08503745370422</v>
      </c>
      <c r="AC325" s="25" t="s">
        <v>369</v>
      </c>
      <c r="AD325" s="24">
        <v>5140.7102199999999</v>
      </c>
      <c r="AE325" s="24">
        <v>3897504.8000000007</v>
      </c>
      <c r="AF325" s="24">
        <f t="shared" si="73"/>
        <v>758.16465686719857</v>
      </c>
      <c r="AG325" s="25" t="s">
        <v>369</v>
      </c>
      <c r="AH325" s="24">
        <v>5734.9782999999998</v>
      </c>
      <c r="AI325" s="24">
        <v>3628897.2700000005</v>
      </c>
      <c r="AJ325" s="24">
        <f t="shared" si="74"/>
        <v>632.76564969740173</v>
      </c>
      <c r="AK325" s="24" t="s">
        <v>369</v>
      </c>
      <c r="AL325" s="24">
        <v>6308.2886199999984</v>
      </c>
      <c r="AM325" s="24">
        <v>3442693.45</v>
      </c>
      <c r="AN325" s="24">
        <f t="shared" si="75"/>
        <v>545.74127110880363</v>
      </c>
      <c r="AO325" s="24" t="s">
        <v>369</v>
      </c>
      <c r="AP325" s="33">
        <f t="shared" si="76"/>
        <v>9.9967304148299796E-2</v>
      </c>
      <c r="AQ325" s="33">
        <f t="shared" si="64"/>
        <v>-5.1311405682200606E-2</v>
      </c>
      <c r="AR325" s="33">
        <f t="shared" si="65"/>
        <v>-0.13753018772465686</v>
      </c>
      <c r="AT325"/>
    </row>
    <row r="326" spans="1:46" s="22" customFormat="1" x14ac:dyDescent="0.25">
      <c r="A326" s="1" t="s">
        <v>280</v>
      </c>
      <c r="B326" s="23">
        <v>41000.996370000001</v>
      </c>
      <c r="C326" s="23">
        <v>74156765.090000033</v>
      </c>
      <c r="D326" s="23">
        <f t="shared" si="66"/>
        <v>1808.657634092516</v>
      </c>
      <c r="E326" s="23"/>
      <c r="F326" s="23">
        <v>87433.665448999978</v>
      </c>
      <c r="G326" s="23">
        <v>120097771.61999995</v>
      </c>
      <c r="H326" s="23">
        <f t="shared" si="67"/>
        <v>1373.5872904705445</v>
      </c>
      <c r="I326" s="23"/>
      <c r="J326" s="23">
        <v>62559.999800000005</v>
      </c>
      <c r="K326" s="23">
        <v>103730822.90999997</v>
      </c>
      <c r="L326" s="23">
        <f t="shared" si="68"/>
        <v>1658.1013945271777</v>
      </c>
      <c r="M326" s="23"/>
      <c r="N326" s="23">
        <v>65784.910490000009</v>
      </c>
      <c r="O326" s="23">
        <v>131539863.81999998</v>
      </c>
      <c r="P326" s="23">
        <f t="shared" si="69"/>
        <v>1999.5446195825623</v>
      </c>
      <c r="Q326" s="23"/>
      <c r="R326" s="23">
        <v>74502.060669999992</v>
      </c>
      <c r="S326" s="23">
        <v>139796957.75999999</v>
      </c>
      <c r="T326" s="23">
        <f t="shared" si="70"/>
        <v>1876.4173299745053</v>
      </c>
      <c r="U326" s="23"/>
      <c r="V326" s="23">
        <v>41895.142130000007</v>
      </c>
      <c r="W326" s="23">
        <v>72914546.75</v>
      </c>
      <c r="X326" s="23">
        <f t="shared" si="71"/>
        <v>1740.4057616930202</v>
      </c>
      <c r="Y326" s="23"/>
      <c r="Z326" s="23">
        <v>26437.290763000005</v>
      </c>
      <c r="AA326" s="23">
        <v>55359382.689999998</v>
      </c>
      <c r="AB326" s="23">
        <f t="shared" si="72"/>
        <v>2093.9884947468809</v>
      </c>
      <c r="AC326" s="23"/>
      <c r="AD326" s="23">
        <v>23831.160920000006</v>
      </c>
      <c r="AE326" s="23">
        <v>77835745.299999982</v>
      </c>
      <c r="AF326" s="23">
        <f t="shared" si="73"/>
        <v>3266.1331758570477</v>
      </c>
      <c r="AG326" s="23"/>
      <c r="AH326" s="23">
        <v>20376.269840000001</v>
      </c>
      <c r="AI326" s="23">
        <v>68533120.099999979</v>
      </c>
      <c r="AJ326" s="23">
        <f t="shared" si="74"/>
        <v>3363.379099223785</v>
      </c>
      <c r="AK326" s="23"/>
      <c r="AL326" s="23">
        <v>20969.525549999998</v>
      </c>
      <c r="AM326" s="23">
        <v>70012630.409999996</v>
      </c>
      <c r="AN326" s="23">
        <f t="shared" si="75"/>
        <v>3338.779899576698</v>
      </c>
      <c r="AO326" s="23"/>
      <c r="AP326" s="32">
        <f t="shared" si="76"/>
        <v>2.9115030113872731E-2</v>
      </c>
      <c r="AQ326" s="32">
        <f t="shared" si="64"/>
        <v>2.1588252626484783E-2</v>
      </c>
      <c r="AR326" s="32">
        <f t="shared" si="65"/>
        <v>-7.313834962215271E-3</v>
      </c>
      <c r="AT326"/>
    </row>
    <row r="327" spans="1:46" s="22" customFormat="1" x14ac:dyDescent="0.25">
      <c r="A327" s="2" t="s">
        <v>281</v>
      </c>
      <c r="B327" s="24">
        <v>34300.880710000005</v>
      </c>
      <c r="C327" s="24">
        <v>47865466.860000037</v>
      </c>
      <c r="D327" s="24">
        <f t="shared" si="66"/>
        <v>1395.4588298966166</v>
      </c>
      <c r="E327" s="25" t="s">
        <v>383</v>
      </c>
      <c r="F327" s="24">
        <v>80609.422669999971</v>
      </c>
      <c r="G327" s="24">
        <v>88494706.139999956</v>
      </c>
      <c r="H327" s="24">
        <f t="shared" si="67"/>
        <v>1097.8208652142428</v>
      </c>
      <c r="I327" s="25" t="s">
        <v>383</v>
      </c>
      <c r="J327" s="24">
        <v>56667.966150000007</v>
      </c>
      <c r="K327" s="24">
        <v>71050604.569999978</v>
      </c>
      <c r="L327" s="24">
        <f t="shared" si="68"/>
        <v>1253.8054459538773</v>
      </c>
      <c r="M327" s="25" t="s">
        <v>383</v>
      </c>
      <c r="N327" s="24">
        <v>59617.986120000016</v>
      </c>
      <c r="O327" s="24">
        <v>93160509.019999981</v>
      </c>
      <c r="P327" s="24">
        <f t="shared" si="69"/>
        <v>1562.6242193502653</v>
      </c>
      <c r="Q327" s="25" t="s">
        <v>370</v>
      </c>
      <c r="R327" s="24">
        <v>68054.957089999982</v>
      </c>
      <c r="S327" s="24">
        <v>97490918.300000012</v>
      </c>
      <c r="T327" s="24">
        <f t="shared" si="70"/>
        <v>1432.5322132092765</v>
      </c>
      <c r="U327" s="25" t="s">
        <v>383</v>
      </c>
      <c r="V327" s="24">
        <v>36567.025880000008</v>
      </c>
      <c r="W327" s="24">
        <v>37728090.820000008</v>
      </c>
      <c r="X327" s="24">
        <f t="shared" si="71"/>
        <v>1031.7516919152847</v>
      </c>
      <c r="Y327" s="25" t="s">
        <v>383</v>
      </c>
      <c r="Z327" s="24">
        <v>21132.275790000003</v>
      </c>
      <c r="AA327" s="24">
        <v>27948343.579999998</v>
      </c>
      <c r="AB327" s="24">
        <f t="shared" si="72"/>
        <v>1322.543007565017</v>
      </c>
      <c r="AC327" s="25" t="s">
        <v>370</v>
      </c>
      <c r="AD327" s="24">
        <v>19042.101520000007</v>
      </c>
      <c r="AE327" s="24">
        <v>52253897.569999978</v>
      </c>
      <c r="AF327" s="24">
        <f t="shared" si="73"/>
        <v>2744.1245135216545</v>
      </c>
      <c r="AG327" s="25" t="s">
        <v>370</v>
      </c>
      <c r="AH327" s="24">
        <v>16843.043020000001</v>
      </c>
      <c r="AI327" s="24">
        <v>47527370.789999984</v>
      </c>
      <c r="AJ327" s="24">
        <f t="shared" si="74"/>
        <v>2821.7805258565431</v>
      </c>
      <c r="AK327" s="24" t="s">
        <v>370</v>
      </c>
      <c r="AL327" s="24">
        <v>18380.440979999999</v>
      </c>
      <c r="AM327" s="24">
        <v>52334995.5</v>
      </c>
      <c r="AN327" s="24">
        <f t="shared" si="75"/>
        <v>2847.3199069024731</v>
      </c>
      <c r="AO327" s="24" t="s">
        <v>370</v>
      </c>
      <c r="AP327" s="33">
        <f t="shared" si="76"/>
        <v>9.127792158307968E-2</v>
      </c>
      <c r="AQ327" s="33">
        <f t="shared" si="64"/>
        <v>0.10115486360990888</v>
      </c>
      <c r="AR327" s="33">
        <f t="shared" si="65"/>
        <v>9.050803495136206E-3</v>
      </c>
      <c r="AT327"/>
    </row>
    <row r="328" spans="1:46" s="22" customFormat="1" x14ac:dyDescent="0.25">
      <c r="A328" s="2" t="s">
        <v>282</v>
      </c>
      <c r="B328" s="24">
        <v>31.678400000000007</v>
      </c>
      <c r="C328" s="24">
        <v>68461.679999999993</v>
      </c>
      <c r="D328" s="24">
        <f t="shared" si="66"/>
        <v>2161.1470276276573</v>
      </c>
      <c r="E328" s="25" t="s">
        <v>369</v>
      </c>
      <c r="F328" s="24">
        <v>32.074680000000008</v>
      </c>
      <c r="G328" s="24">
        <v>127927.05000000002</v>
      </c>
      <c r="H328" s="24">
        <f t="shared" si="67"/>
        <v>3988.4123551661305</v>
      </c>
      <c r="I328" s="25" t="s">
        <v>369</v>
      </c>
      <c r="J328" s="24">
        <v>31.980450000000001</v>
      </c>
      <c r="K328" s="24">
        <v>126747.5</v>
      </c>
      <c r="L328" s="24">
        <f t="shared" si="68"/>
        <v>3963.280691797645</v>
      </c>
      <c r="M328" s="25" t="s">
        <v>370</v>
      </c>
      <c r="N328" s="24">
        <v>5.4601100000000002</v>
      </c>
      <c r="O328" s="24">
        <v>17890.079999999998</v>
      </c>
      <c r="P328" s="24">
        <f t="shared" si="69"/>
        <v>3276.5054183890065</v>
      </c>
      <c r="Q328" s="25" t="s">
        <v>377</v>
      </c>
      <c r="R328" s="24">
        <v>10.546899999999999</v>
      </c>
      <c r="S328" s="24">
        <v>25889.279999999999</v>
      </c>
      <c r="T328" s="24">
        <f t="shared" si="70"/>
        <v>2454.681470384663</v>
      </c>
      <c r="U328" s="25" t="s">
        <v>377</v>
      </c>
      <c r="V328" s="24">
        <v>2.4889999999999999</v>
      </c>
      <c r="W328" s="24">
        <v>5568.24</v>
      </c>
      <c r="X328" s="24">
        <f t="shared" si="71"/>
        <v>2237.1394134190436</v>
      </c>
      <c r="Y328" s="25" t="s">
        <v>377</v>
      </c>
      <c r="Z328" s="24">
        <v>0.38400000000000001</v>
      </c>
      <c r="AA328" s="24">
        <v>1382.4</v>
      </c>
      <c r="AB328" s="24">
        <f t="shared" si="72"/>
        <v>3600</v>
      </c>
      <c r="AC328" s="25" t="s">
        <v>369</v>
      </c>
      <c r="AD328" s="24">
        <v>3.0487700000000002</v>
      </c>
      <c r="AE328" s="24">
        <v>9570.48</v>
      </c>
      <c r="AF328" s="24">
        <f t="shared" si="73"/>
        <v>3139.1282386011403</v>
      </c>
      <c r="AG328" s="25" t="s">
        <v>369</v>
      </c>
      <c r="AH328" s="24" t="s">
        <v>436</v>
      </c>
      <c r="AI328" s="24" t="s">
        <v>436</v>
      </c>
      <c r="AJ328" s="24" t="str">
        <f t="shared" si="74"/>
        <v>-</v>
      </c>
      <c r="AK328" s="24" t="s">
        <v>436</v>
      </c>
      <c r="AL328" s="24" t="s">
        <v>436</v>
      </c>
      <c r="AM328" s="24" t="s">
        <v>436</v>
      </c>
      <c r="AN328" s="24" t="str">
        <f t="shared" si="75"/>
        <v>-</v>
      </c>
      <c r="AO328" s="24" t="s">
        <v>436</v>
      </c>
      <c r="AP328" s="33" t="str">
        <f t="shared" si="76"/>
        <v>///</v>
      </c>
      <c r="AQ328" s="33" t="str">
        <f t="shared" si="64"/>
        <v>///</v>
      </c>
      <c r="AR328" s="33" t="str">
        <f t="shared" si="65"/>
        <v>///</v>
      </c>
      <c r="AT328"/>
    </row>
    <row r="329" spans="1:46" s="22" customFormat="1" x14ac:dyDescent="0.25">
      <c r="A329" s="2" t="s">
        <v>283</v>
      </c>
      <c r="B329" s="24">
        <v>1328.4225199999994</v>
      </c>
      <c r="C329" s="24">
        <v>4610161.1100000003</v>
      </c>
      <c r="D329" s="24">
        <f t="shared" si="66"/>
        <v>3470.4027074157116</v>
      </c>
      <c r="E329" s="25" t="s">
        <v>370</v>
      </c>
      <c r="F329" s="24">
        <v>1781.0346790000001</v>
      </c>
      <c r="G329" s="24">
        <v>6294625.2600000016</v>
      </c>
      <c r="H329" s="24">
        <f t="shared" si="67"/>
        <v>3534.2519346867816</v>
      </c>
      <c r="I329" s="25" t="s">
        <v>370</v>
      </c>
      <c r="J329" s="24">
        <v>1206.0187599999999</v>
      </c>
      <c r="K329" s="24">
        <v>5667523.0800000001</v>
      </c>
      <c r="L329" s="24">
        <f t="shared" si="68"/>
        <v>4699.3656052249144</v>
      </c>
      <c r="M329" s="25" t="s">
        <v>370</v>
      </c>
      <c r="N329" s="24">
        <v>889.30822999999975</v>
      </c>
      <c r="O329" s="24">
        <v>4575256.2400000012</v>
      </c>
      <c r="P329" s="24">
        <f t="shared" si="69"/>
        <v>5144.7361956832474</v>
      </c>
      <c r="Q329" s="25" t="s">
        <v>370</v>
      </c>
      <c r="R329" s="24">
        <v>641.68266000000006</v>
      </c>
      <c r="S329" s="24">
        <v>3558336.0799999991</v>
      </c>
      <c r="T329" s="24">
        <f t="shared" si="70"/>
        <v>5545.320610658232</v>
      </c>
      <c r="U329" s="25" t="s">
        <v>370</v>
      </c>
      <c r="V329" s="24">
        <v>617.5478099999998</v>
      </c>
      <c r="W329" s="24">
        <v>3445816.63</v>
      </c>
      <c r="X329" s="24">
        <f t="shared" si="71"/>
        <v>5579.8378266453592</v>
      </c>
      <c r="Y329" s="25" t="s">
        <v>370</v>
      </c>
      <c r="Z329" s="24">
        <v>436.04084000000006</v>
      </c>
      <c r="AA329" s="24">
        <v>2253164.23</v>
      </c>
      <c r="AB329" s="24">
        <f t="shared" si="72"/>
        <v>5167.3238451700981</v>
      </c>
      <c r="AC329" s="25" t="s">
        <v>370</v>
      </c>
      <c r="AD329" s="24">
        <v>422.77724999999998</v>
      </c>
      <c r="AE329" s="24">
        <v>2359665.4299999997</v>
      </c>
      <c r="AF329" s="24">
        <f t="shared" si="73"/>
        <v>5581.344384069861</v>
      </c>
      <c r="AG329" s="25" t="s">
        <v>370</v>
      </c>
      <c r="AH329" s="24">
        <v>281.90017999999992</v>
      </c>
      <c r="AI329" s="24">
        <v>1840876.8300000003</v>
      </c>
      <c r="AJ329" s="24">
        <f t="shared" si="74"/>
        <v>6530.2435422354138</v>
      </c>
      <c r="AK329" s="24" t="s">
        <v>468</v>
      </c>
      <c r="AL329" s="24">
        <v>447.34200000000004</v>
      </c>
      <c r="AM329" s="24">
        <v>1949514.5</v>
      </c>
      <c r="AN329" s="24">
        <f t="shared" si="75"/>
        <v>4357.9956722149936</v>
      </c>
      <c r="AO329" s="24" t="s">
        <v>468</v>
      </c>
      <c r="AP329" s="33">
        <f t="shared" si="76"/>
        <v>0.58688085974262294</v>
      </c>
      <c r="AQ329" s="33">
        <f t="shared" si="64"/>
        <v>5.9014089497774647E-2</v>
      </c>
      <c r="AR329" s="33">
        <f t="shared" si="65"/>
        <v>-0.33264423539046484</v>
      </c>
      <c r="AT329"/>
    </row>
    <row r="330" spans="1:46" s="22" customFormat="1" x14ac:dyDescent="0.25">
      <c r="A330" s="2" t="s">
        <v>284</v>
      </c>
      <c r="B330" s="24">
        <v>2402.2998200000002</v>
      </c>
      <c r="C330" s="24">
        <v>13927340.470000001</v>
      </c>
      <c r="D330" s="24">
        <f t="shared" si="66"/>
        <v>5797.503023581794</v>
      </c>
      <c r="E330" s="25" t="s">
        <v>374</v>
      </c>
      <c r="F330" s="24">
        <v>2248.4003499999999</v>
      </c>
      <c r="G330" s="24">
        <v>15478082.079999989</v>
      </c>
      <c r="H330" s="24">
        <f t="shared" si="67"/>
        <v>6884.0418389011502</v>
      </c>
      <c r="I330" s="25" t="s">
        <v>374</v>
      </c>
      <c r="J330" s="24">
        <v>2254.5787700000001</v>
      </c>
      <c r="K330" s="24">
        <v>18655346.360000003</v>
      </c>
      <c r="L330" s="24">
        <f t="shared" si="68"/>
        <v>8274.4265173755721</v>
      </c>
      <c r="M330" s="25" t="s">
        <v>374</v>
      </c>
      <c r="N330" s="24">
        <v>2622.9277099999999</v>
      </c>
      <c r="O330" s="24">
        <v>25649301.620000001</v>
      </c>
      <c r="P330" s="24">
        <f t="shared" si="69"/>
        <v>9778.8824000795667</v>
      </c>
      <c r="Q330" s="25" t="s">
        <v>374</v>
      </c>
      <c r="R330" s="24">
        <v>3389.432029999999</v>
      </c>
      <c r="S330" s="24">
        <v>31360516.829999994</v>
      </c>
      <c r="T330" s="24">
        <f t="shared" si="70"/>
        <v>9252.4400998240417</v>
      </c>
      <c r="U330" s="25" t="s">
        <v>374</v>
      </c>
      <c r="V330" s="24">
        <v>2219.78667</v>
      </c>
      <c r="W330" s="24">
        <v>24895400.459999997</v>
      </c>
      <c r="X330" s="24">
        <f t="shared" si="71"/>
        <v>11215.222073569797</v>
      </c>
      <c r="Y330" s="25" t="s">
        <v>374</v>
      </c>
      <c r="Z330" s="24">
        <v>2033.2450599999997</v>
      </c>
      <c r="AA330" s="24">
        <v>18259051.73</v>
      </c>
      <c r="AB330" s="24">
        <f t="shared" si="72"/>
        <v>8980.2513672405057</v>
      </c>
      <c r="AC330" s="25" t="s">
        <v>374</v>
      </c>
      <c r="AD330" s="24">
        <v>1832.1712299999999</v>
      </c>
      <c r="AE330" s="24">
        <v>17328748.660000008</v>
      </c>
      <c r="AF330" s="24">
        <f t="shared" si="73"/>
        <v>9458.0399344006782</v>
      </c>
      <c r="AG330" s="25" t="s">
        <v>369</v>
      </c>
      <c r="AH330" s="24">
        <v>1802.5881400000003</v>
      </c>
      <c r="AI330" s="24">
        <v>16884758.569999993</v>
      </c>
      <c r="AJ330" s="24">
        <f t="shared" si="74"/>
        <v>9366.9531022211158</v>
      </c>
      <c r="AK330" s="24" t="s">
        <v>369</v>
      </c>
      <c r="AL330" s="24">
        <v>1354.8106199999997</v>
      </c>
      <c r="AM330" s="24">
        <v>14608815.589999996</v>
      </c>
      <c r="AN330" s="24">
        <f t="shared" si="75"/>
        <v>10782.92078194663</v>
      </c>
      <c r="AO330" s="24" t="s">
        <v>369</v>
      </c>
      <c r="AP330" s="33">
        <f t="shared" si="76"/>
        <v>-0.24840811390226969</v>
      </c>
      <c r="AQ330" s="33">
        <f t="shared" si="64"/>
        <v>-0.13479274640288785</v>
      </c>
      <c r="AR330" s="33">
        <f t="shared" si="65"/>
        <v>0.15116630394890707</v>
      </c>
      <c r="AT330"/>
    </row>
    <row r="331" spans="1:46" s="22" customFormat="1" x14ac:dyDescent="0.25">
      <c r="A331" s="2" t="s">
        <v>285</v>
      </c>
      <c r="B331" s="24">
        <v>825.31216000000018</v>
      </c>
      <c r="C331" s="24">
        <v>1713066.7</v>
      </c>
      <c r="D331" s="24">
        <f t="shared" si="66"/>
        <v>2075.6591057618725</v>
      </c>
      <c r="E331" s="25" t="s">
        <v>374</v>
      </c>
      <c r="F331" s="24">
        <v>780.0916400000001</v>
      </c>
      <c r="G331" s="24">
        <v>2385137.669999999</v>
      </c>
      <c r="H331" s="24">
        <f t="shared" si="67"/>
        <v>3057.5095895143791</v>
      </c>
      <c r="I331" s="25" t="s">
        <v>374</v>
      </c>
      <c r="J331" s="24">
        <v>857.55812999999966</v>
      </c>
      <c r="K331" s="24">
        <v>2186907.6099999989</v>
      </c>
      <c r="L331" s="24">
        <f t="shared" si="68"/>
        <v>2550.1566989983521</v>
      </c>
      <c r="M331" s="25" t="s">
        <v>374</v>
      </c>
      <c r="N331" s="24">
        <v>1300.6331000000005</v>
      </c>
      <c r="O331" s="24">
        <v>2774781.4999999981</v>
      </c>
      <c r="P331" s="24">
        <f t="shared" si="69"/>
        <v>2133.4083378317814</v>
      </c>
      <c r="Q331" s="25" t="s">
        <v>369</v>
      </c>
      <c r="R331" s="24">
        <v>1108.3651200000004</v>
      </c>
      <c r="S331" s="24">
        <v>2103736.7599999993</v>
      </c>
      <c r="T331" s="24">
        <f t="shared" si="70"/>
        <v>1898.0539192716553</v>
      </c>
      <c r="U331" s="25" t="s">
        <v>369</v>
      </c>
      <c r="V331" s="24">
        <v>1185.98089</v>
      </c>
      <c r="W331" s="24">
        <v>1949971.55</v>
      </c>
      <c r="X331" s="24">
        <f t="shared" si="71"/>
        <v>1644.1846293155702</v>
      </c>
      <c r="Y331" s="25" t="s">
        <v>369</v>
      </c>
      <c r="Z331" s="24">
        <v>1354.5838630000003</v>
      </c>
      <c r="AA331" s="24">
        <v>1871011.2600000002</v>
      </c>
      <c r="AB331" s="24">
        <f t="shared" si="72"/>
        <v>1381.2443150299066</v>
      </c>
      <c r="AC331" s="25" t="s">
        <v>369</v>
      </c>
      <c r="AD331" s="24">
        <v>1402.5839900000005</v>
      </c>
      <c r="AE331" s="24">
        <v>1937076.44</v>
      </c>
      <c r="AF331" s="24">
        <f t="shared" si="73"/>
        <v>1381.07696495238</v>
      </c>
      <c r="AG331" s="25" t="s">
        <v>369</v>
      </c>
      <c r="AH331" s="24">
        <v>1255.2398800000001</v>
      </c>
      <c r="AI331" s="24">
        <v>1718524.15</v>
      </c>
      <c r="AJ331" s="24">
        <f t="shared" si="74"/>
        <v>1369.0802669526399</v>
      </c>
      <c r="AK331" s="24" t="s">
        <v>468</v>
      </c>
      <c r="AL331" s="24">
        <v>688.97284999999988</v>
      </c>
      <c r="AM331" s="24">
        <v>761971.50000000012</v>
      </c>
      <c r="AN331" s="24">
        <f t="shared" si="75"/>
        <v>1105.9528688249475</v>
      </c>
      <c r="AO331" s="24" t="s">
        <v>468</v>
      </c>
      <c r="AP331" s="33">
        <f t="shared" si="76"/>
        <v>-0.45112256152983299</v>
      </c>
      <c r="AQ331" s="33">
        <f t="shared" si="64"/>
        <v>-0.55661286459081749</v>
      </c>
      <c r="AR331" s="33">
        <f t="shared" si="65"/>
        <v>-0.19219282059581</v>
      </c>
      <c r="AT331"/>
    </row>
    <row r="332" spans="1:46" s="22" customFormat="1" x14ac:dyDescent="0.25">
      <c r="A332" s="2" t="s">
        <v>286</v>
      </c>
      <c r="B332" s="24">
        <v>2112.4027599999995</v>
      </c>
      <c r="C332" s="24">
        <v>5972268.2699999977</v>
      </c>
      <c r="D332" s="24">
        <f t="shared" si="66"/>
        <v>2827.239380240158</v>
      </c>
      <c r="E332" s="25" t="s">
        <v>374</v>
      </c>
      <c r="F332" s="24">
        <v>1982.6414299999992</v>
      </c>
      <c r="G332" s="24">
        <v>7317293.4199999999</v>
      </c>
      <c r="H332" s="24">
        <f t="shared" si="67"/>
        <v>3690.6791663281256</v>
      </c>
      <c r="I332" s="25" t="s">
        <v>374</v>
      </c>
      <c r="J332" s="24">
        <v>1541.8975399999997</v>
      </c>
      <c r="K332" s="24">
        <v>6043693.7899999991</v>
      </c>
      <c r="L332" s="24">
        <f t="shared" si="68"/>
        <v>3919.646820371735</v>
      </c>
      <c r="M332" s="25" t="s">
        <v>374</v>
      </c>
      <c r="N332" s="24">
        <v>1348.5952199999999</v>
      </c>
      <c r="O332" s="24">
        <v>5362125.3599999975</v>
      </c>
      <c r="P332" s="24">
        <f t="shared" si="69"/>
        <v>3976.082133822184</v>
      </c>
      <c r="Q332" s="25" t="s">
        <v>374</v>
      </c>
      <c r="R332" s="24">
        <v>1297.0768699999999</v>
      </c>
      <c r="S332" s="24">
        <v>5257560.5100000016</v>
      </c>
      <c r="T332" s="24">
        <f t="shared" si="70"/>
        <v>4053.39161587239</v>
      </c>
      <c r="U332" s="25" t="s">
        <v>374</v>
      </c>
      <c r="V332" s="24">
        <v>1302.3118799999995</v>
      </c>
      <c r="W332" s="24">
        <v>4889699.0500000007</v>
      </c>
      <c r="X332" s="24">
        <f t="shared" si="71"/>
        <v>3754.6298433521183</v>
      </c>
      <c r="Y332" s="25" t="s">
        <v>374</v>
      </c>
      <c r="Z332" s="24">
        <v>1480.7612100000001</v>
      </c>
      <c r="AA332" s="24">
        <v>5026429.4899999984</v>
      </c>
      <c r="AB332" s="24">
        <f t="shared" si="72"/>
        <v>3394.4902500518619</v>
      </c>
      <c r="AC332" s="25" t="s">
        <v>374</v>
      </c>
      <c r="AD332" s="24">
        <v>1128.4781599999999</v>
      </c>
      <c r="AE332" s="24">
        <v>3946786.7200000016</v>
      </c>
      <c r="AF332" s="24">
        <f t="shared" si="73"/>
        <v>3497.4418290913154</v>
      </c>
      <c r="AG332" s="25" t="s">
        <v>374</v>
      </c>
      <c r="AH332" s="24">
        <v>193.49862000000002</v>
      </c>
      <c r="AI332" s="24">
        <v>561589.76000000001</v>
      </c>
      <c r="AJ332" s="24">
        <f t="shared" si="74"/>
        <v>2902.2933600249962</v>
      </c>
      <c r="AK332" s="24" t="s">
        <v>374</v>
      </c>
      <c r="AL332" s="24">
        <v>97.959100000000007</v>
      </c>
      <c r="AM332" s="24">
        <v>357333.32</v>
      </c>
      <c r="AN332" s="24">
        <f t="shared" si="75"/>
        <v>3647.7807574793969</v>
      </c>
      <c r="AO332" s="24" t="s">
        <v>468</v>
      </c>
      <c r="AP332" s="33">
        <f t="shared" si="76"/>
        <v>-0.49374781070790064</v>
      </c>
      <c r="AQ332" s="33">
        <f t="shared" si="64"/>
        <v>-0.3637111189491774</v>
      </c>
      <c r="AR332" s="33">
        <f t="shared" si="65"/>
        <v>0.25686149020028082</v>
      </c>
      <c r="AT332"/>
    </row>
    <row r="333" spans="1:46" s="22" customFormat="1" x14ac:dyDescent="0.25">
      <c r="A333" s="1" t="s">
        <v>362</v>
      </c>
      <c r="B333" s="24" t="s">
        <v>436</v>
      </c>
      <c r="C333" s="24" t="s">
        <v>436</v>
      </c>
      <c r="D333" s="24" t="str">
        <f t="shared" si="66"/>
        <v>-</v>
      </c>
      <c r="E333" s="25"/>
      <c r="F333" s="24" t="s">
        <v>436</v>
      </c>
      <c r="G333" s="24" t="s">
        <v>436</v>
      </c>
      <c r="H333" s="24" t="str">
        <f t="shared" si="67"/>
        <v>-</v>
      </c>
      <c r="I333" s="25"/>
      <c r="J333" s="24">
        <v>19.261399999999995</v>
      </c>
      <c r="K333" s="24">
        <v>89045.91</v>
      </c>
      <c r="L333" s="24">
        <f t="shared" si="68"/>
        <v>4623.0237677427413</v>
      </c>
      <c r="M333" s="25"/>
      <c r="N333" s="24">
        <v>14.813200000000002</v>
      </c>
      <c r="O333" s="24">
        <v>77406.400000000009</v>
      </c>
      <c r="P333" s="24">
        <f t="shared" si="69"/>
        <v>5225.5015796721846</v>
      </c>
      <c r="Q333" s="25"/>
      <c r="R333" s="24" t="s">
        <v>436</v>
      </c>
      <c r="S333" s="24" t="s">
        <v>436</v>
      </c>
      <c r="T333" s="24" t="str">
        <f t="shared" si="70"/>
        <v>-</v>
      </c>
      <c r="U333" s="25"/>
      <c r="V333" s="24" t="s">
        <v>436</v>
      </c>
      <c r="W333" s="24" t="s">
        <v>436</v>
      </c>
      <c r="X333" s="24" t="str">
        <f t="shared" si="71"/>
        <v>-</v>
      </c>
      <c r="Y333" s="25"/>
      <c r="Z333" s="24" t="s">
        <v>436</v>
      </c>
      <c r="AA333" s="24" t="s">
        <v>436</v>
      </c>
      <c r="AB333" s="24" t="str">
        <f t="shared" si="72"/>
        <v>-</v>
      </c>
      <c r="AC333" s="25"/>
      <c r="AD333" s="24" t="s">
        <v>436</v>
      </c>
      <c r="AE333" s="24" t="s">
        <v>436</v>
      </c>
      <c r="AF333" s="24" t="str">
        <f t="shared" si="73"/>
        <v>-</v>
      </c>
      <c r="AG333" s="25"/>
      <c r="AH333" s="24" t="s">
        <v>436</v>
      </c>
      <c r="AI333" s="24" t="s">
        <v>436</v>
      </c>
      <c r="AJ333" s="24" t="str">
        <f t="shared" si="74"/>
        <v>-</v>
      </c>
      <c r="AK333" s="24"/>
      <c r="AL333" s="24" t="s">
        <v>436</v>
      </c>
      <c r="AM333" s="24" t="s">
        <v>436</v>
      </c>
      <c r="AN333" s="24" t="str">
        <f t="shared" si="75"/>
        <v>-</v>
      </c>
      <c r="AO333" s="24"/>
      <c r="AP333" s="33" t="str">
        <f t="shared" si="76"/>
        <v>///</v>
      </c>
      <c r="AQ333" s="33" t="str">
        <f t="shared" si="64"/>
        <v>///</v>
      </c>
      <c r="AR333" s="33" t="str">
        <f t="shared" si="65"/>
        <v>///</v>
      </c>
      <c r="AT333"/>
    </row>
    <row r="334" spans="1:46" s="22" customFormat="1" x14ac:dyDescent="0.25">
      <c r="A334" s="2" t="s">
        <v>362</v>
      </c>
      <c r="B334" s="24" t="s">
        <v>436</v>
      </c>
      <c r="C334" s="24" t="s">
        <v>436</v>
      </c>
      <c r="D334" s="24" t="str">
        <f t="shared" si="66"/>
        <v>-</v>
      </c>
      <c r="E334" s="25" t="s">
        <v>436</v>
      </c>
      <c r="F334" s="24" t="s">
        <v>436</v>
      </c>
      <c r="G334" s="24" t="s">
        <v>436</v>
      </c>
      <c r="H334" s="24" t="str">
        <f t="shared" si="67"/>
        <v>-</v>
      </c>
      <c r="I334" s="25" t="s">
        <v>436</v>
      </c>
      <c r="J334" s="24">
        <v>19.261399999999995</v>
      </c>
      <c r="K334" s="24">
        <v>89045.91</v>
      </c>
      <c r="L334" s="24">
        <f t="shared" si="68"/>
        <v>4623.0237677427413</v>
      </c>
      <c r="M334" s="25" t="s">
        <v>368</v>
      </c>
      <c r="N334" s="24">
        <v>14.813200000000002</v>
      </c>
      <c r="O334" s="24">
        <v>77406.400000000009</v>
      </c>
      <c r="P334" s="24">
        <f t="shared" si="69"/>
        <v>5225.5015796721846</v>
      </c>
      <c r="Q334" s="25" t="s">
        <v>368</v>
      </c>
      <c r="R334" s="24" t="s">
        <v>436</v>
      </c>
      <c r="S334" s="24" t="s">
        <v>436</v>
      </c>
      <c r="T334" s="24" t="str">
        <f t="shared" si="70"/>
        <v>-</v>
      </c>
      <c r="U334" s="25" t="s">
        <v>436</v>
      </c>
      <c r="V334" s="24" t="s">
        <v>436</v>
      </c>
      <c r="W334" s="24" t="s">
        <v>436</v>
      </c>
      <c r="X334" s="24" t="str">
        <f t="shared" si="71"/>
        <v>-</v>
      </c>
      <c r="Y334" s="25" t="s">
        <v>436</v>
      </c>
      <c r="Z334" s="24" t="s">
        <v>436</v>
      </c>
      <c r="AA334" s="24" t="s">
        <v>436</v>
      </c>
      <c r="AB334" s="24" t="str">
        <f t="shared" si="72"/>
        <v>-</v>
      </c>
      <c r="AC334" s="25" t="s">
        <v>436</v>
      </c>
      <c r="AD334" s="24" t="s">
        <v>436</v>
      </c>
      <c r="AE334" s="24" t="s">
        <v>436</v>
      </c>
      <c r="AF334" s="24" t="str">
        <f t="shared" si="73"/>
        <v>-</v>
      </c>
      <c r="AG334" s="25" t="s">
        <v>436</v>
      </c>
      <c r="AH334" s="24" t="s">
        <v>436</v>
      </c>
      <c r="AI334" s="24" t="s">
        <v>436</v>
      </c>
      <c r="AJ334" s="24" t="str">
        <f t="shared" si="74"/>
        <v>-</v>
      </c>
      <c r="AK334" s="24" t="s">
        <v>436</v>
      </c>
      <c r="AL334" s="24" t="s">
        <v>436</v>
      </c>
      <c r="AM334" s="24" t="s">
        <v>436</v>
      </c>
      <c r="AN334" s="24" t="str">
        <f t="shared" si="75"/>
        <v>-</v>
      </c>
      <c r="AO334" s="24" t="s">
        <v>436</v>
      </c>
      <c r="AP334" s="33" t="str">
        <f t="shared" si="76"/>
        <v>///</v>
      </c>
      <c r="AQ334" s="33" t="str">
        <f t="shared" si="64"/>
        <v>///</v>
      </c>
      <c r="AR334" s="33" t="str">
        <f t="shared" si="65"/>
        <v>///</v>
      </c>
      <c r="AT334"/>
    </row>
    <row r="335" spans="1:46" s="22" customFormat="1" x14ac:dyDescent="0.25">
      <c r="A335" s="1" t="s">
        <v>287</v>
      </c>
      <c r="B335" s="23">
        <v>27990004.930950012</v>
      </c>
      <c r="C335" s="23">
        <v>8777638734.6699944</v>
      </c>
      <c r="D335" s="23">
        <f t="shared" si="66"/>
        <v>313.59904209820627</v>
      </c>
      <c r="E335" s="23"/>
      <c r="F335" s="23">
        <v>29490759.489240013</v>
      </c>
      <c r="G335" s="23">
        <v>10437504332.43</v>
      </c>
      <c r="H335" s="23">
        <f t="shared" si="67"/>
        <v>353.92456868525966</v>
      </c>
      <c r="I335" s="23"/>
      <c r="J335" s="23">
        <v>26302475.862040009</v>
      </c>
      <c r="K335" s="23">
        <v>10963164762.70001</v>
      </c>
      <c r="L335" s="23">
        <f t="shared" si="68"/>
        <v>416.8111329216029</v>
      </c>
      <c r="M335" s="23"/>
      <c r="N335" s="23">
        <v>26348854.303339992</v>
      </c>
      <c r="O335" s="23">
        <v>12020040580.01</v>
      </c>
      <c r="P335" s="23">
        <f t="shared" si="69"/>
        <v>456.18835800713867</v>
      </c>
      <c r="Q335" s="23"/>
      <c r="R335" s="23">
        <v>28181517.88837</v>
      </c>
      <c r="S335" s="23">
        <v>12827189615.480001</v>
      </c>
      <c r="T335" s="23">
        <f t="shared" si="70"/>
        <v>455.16319121950312</v>
      </c>
      <c r="U335" s="23"/>
      <c r="V335" s="23">
        <v>30863186.052419998</v>
      </c>
      <c r="W335" s="23">
        <v>10624422294.929993</v>
      </c>
      <c r="X335" s="23">
        <f t="shared" si="71"/>
        <v>344.2425638391577</v>
      </c>
      <c r="Y335" s="23"/>
      <c r="Z335" s="23">
        <v>32910460.740039982</v>
      </c>
      <c r="AA335" s="23">
        <v>10768987090.769999</v>
      </c>
      <c r="AB335" s="23">
        <f t="shared" si="72"/>
        <v>327.22079389390268</v>
      </c>
      <c r="AC335" s="23"/>
      <c r="AD335" s="23">
        <v>31789309.681039993</v>
      </c>
      <c r="AE335" s="23">
        <v>9805698564.1700039</v>
      </c>
      <c r="AF335" s="23">
        <f t="shared" si="73"/>
        <v>308.45899651663052</v>
      </c>
      <c r="AG335" s="23"/>
      <c r="AH335" s="23">
        <v>27290620.499799993</v>
      </c>
      <c r="AI335" s="23">
        <v>9945804180.0300064</v>
      </c>
      <c r="AJ335" s="23">
        <f t="shared" si="74"/>
        <v>364.44038273526604</v>
      </c>
      <c r="AK335" s="23"/>
      <c r="AL335" s="23">
        <v>31680070.392930016</v>
      </c>
      <c r="AM335" s="23">
        <v>9482031730.9900017</v>
      </c>
      <c r="AN335" s="23">
        <f t="shared" si="75"/>
        <v>299.30589210767948</v>
      </c>
      <c r="AO335" s="23"/>
      <c r="AP335" s="32">
        <f t="shared" si="76"/>
        <v>0.16084097073432946</v>
      </c>
      <c r="AQ335" s="32">
        <f t="shared" si="64"/>
        <v>-4.6629959794624254E-2</v>
      </c>
      <c r="AR335" s="32">
        <f t="shared" si="65"/>
        <v>-0.17872467957235427</v>
      </c>
      <c r="AT335"/>
    </row>
    <row r="336" spans="1:46" s="22" customFormat="1" x14ac:dyDescent="0.25">
      <c r="A336" s="2" t="s">
        <v>288</v>
      </c>
      <c r="B336" s="24">
        <v>773148.99355999986</v>
      </c>
      <c r="C336" s="24">
        <v>338853169.16000003</v>
      </c>
      <c r="D336" s="24">
        <f t="shared" si="66"/>
        <v>438.27667368450568</v>
      </c>
      <c r="E336" s="25" t="s">
        <v>367</v>
      </c>
      <c r="F336" s="24">
        <v>753458.82147999981</v>
      </c>
      <c r="G336" s="24">
        <v>406840734.74999958</v>
      </c>
      <c r="H336" s="24">
        <f t="shared" si="67"/>
        <v>539.96412697226481</v>
      </c>
      <c r="I336" s="25" t="s">
        <v>367</v>
      </c>
      <c r="J336" s="24">
        <v>1153836.2465400004</v>
      </c>
      <c r="K336" s="24">
        <v>612803849.96000099</v>
      </c>
      <c r="L336" s="24">
        <f t="shared" si="68"/>
        <v>531.1012301768219</v>
      </c>
      <c r="M336" s="25" t="s">
        <v>367</v>
      </c>
      <c r="N336" s="24">
        <v>1749540.2603400003</v>
      </c>
      <c r="O336" s="24">
        <v>884991258.49000025</v>
      </c>
      <c r="P336" s="24">
        <f t="shared" si="69"/>
        <v>505.84217954379272</v>
      </c>
      <c r="Q336" s="25" t="s">
        <v>367</v>
      </c>
      <c r="R336" s="24">
        <v>1039553.7873699993</v>
      </c>
      <c r="S336" s="24">
        <v>584965770.54000008</v>
      </c>
      <c r="T336" s="24">
        <f t="shared" si="70"/>
        <v>562.70851748799248</v>
      </c>
      <c r="U336" s="25" t="s">
        <v>367</v>
      </c>
      <c r="V336" s="24">
        <v>1195588.7644200006</v>
      </c>
      <c r="W336" s="24">
        <v>586409053.40999925</v>
      </c>
      <c r="X336" s="24">
        <f t="shared" si="71"/>
        <v>490.47721997828887</v>
      </c>
      <c r="Y336" s="25" t="s">
        <v>367</v>
      </c>
      <c r="Z336" s="24">
        <v>810913.08864000102</v>
      </c>
      <c r="AA336" s="24">
        <v>429222723.05000007</v>
      </c>
      <c r="AB336" s="24">
        <f t="shared" si="72"/>
        <v>529.30792345435975</v>
      </c>
      <c r="AC336" s="25" t="s">
        <v>367</v>
      </c>
      <c r="AD336" s="24">
        <v>502504.19792000001</v>
      </c>
      <c r="AE336" s="24">
        <v>344578212.40999997</v>
      </c>
      <c r="AF336" s="24">
        <f t="shared" si="73"/>
        <v>685.72205732071859</v>
      </c>
      <c r="AG336" s="25" t="s">
        <v>367</v>
      </c>
      <c r="AH336" s="24">
        <v>473769.40993999975</v>
      </c>
      <c r="AI336" s="24">
        <v>315166718.10999984</v>
      </c>
      <c r="AJ336" s="24">
        <f t="shared" si="74"/>
        <v>665.23230816002649</v>
      </c>
      <c r="AK336" s="24" t="s">
        <v>468</v>
      </c>
      <c r="AL336" s="24">
        <v>355079.82292999979</v>
      </c>
      <c r="AM336" s="24">
        <v>235927478.20999998</v>
      </c>
      <c r="AN336" s="24">
        <f t="shared" si="75"/>
        <v>664.4350452335068</v>
      </c>
      <c r="AO336" s="24" t="s">
        <v>468</v>
      </c>
      <c r="AP336" s="33">
        <f t="shared" si="76"/>
        <v>-0.25052184569077884</v>
      </c>
      <c r="AQ336" s="33">
        <f t="shared" si="64"/>
        <v>-0.25142007498502328</v>
      </c>
      <c r="AR336" s="33">
        <f t="shared" si="65"/>
        <v>-1.1984729495848612E-3</v>
      </c>
      <c r="AT336"/>
    </row>
    <row r="337" spans="1:46" s="22" customFormat="1" x14ac:dyDescent="0.25">
      <c r="A337" s="2" t="s">
        <v>289</v>
      </c>
      <c r="B337" s="24">
        <v>821.58799999999997</v>
      </c>
      <c r="C337" s="24">
        <v>116459.12</v>
      </c>
      <c r="D337" s="24">
        <f t="shared" si="66"/>
        <v>141.74880840518605</v>
      </c>
      <c r="E337" s="25" t="s">
        <v>367</v>
      </c>
      <c r="F337" s="24">
        <v>4207.12</v>
      </c>
      <c r="G337" s="24">
        <v>1008187.8600000001</v>
      </c>
      <c r="H337" s="24">
        <f t="shared" si="67"/>
        <v>239.6384842837856</v>
      </c>
      <c r="I337" s="25" t="s">
        <v>374</v>
      </c>
      <c r="J337" s="24">
        <v>3671.4420000000005</v>
      </c>
      <c r="K337" s="24">
        <v>1000899.6900000002</v>
      </c>
      <c r="L337" s="24">
        <f t="shared" si="68"/>
        <v>272.61759548428114</v>
      </c>
      <c r="M337" s="25" t="s">
        <v>374</v>
      </c>
      <c r="N337" s="24">
        <v>2466.86</v>
      </c>
      <c r="O337" s="24">
        <v>756923.96</v>
      </c>
      <c r="P337" s="24">
        <f t="shared" si="69"/>
        <v>306.83701547716527</v>
      </c>
      <c r="Q337" s="25" t="s">
        <v>374</v>
      </c>
      <c r="R337" s="24">
        <v>1096.3999999999999</v>
      </c>
      <c r="S337" s="24">
        <v>264262.67</v>
      </c>
      <c r="T337" s="24">
        <f t="shared" si="70"/>
        <v>241.02760853703029</v>
      </c>
      <c r="U337" s="25" t="s">
        <v>440</v>
      </c>
      <c r="V337" s="24">
        <v>997.88999999999987</v>
      </c>
      <c r="W337" s="24">
        <v>277937.95999999996</v>
      </c>
      <c r="X337" s="24">
        <f t="shared" si="71"/>
        <v>278.52564911964242</v>
      </c>
      <c r="Y337" s="25" t="s">
        <v>440</v>
      </c>
      <c r="Z337" s="24">
        <v>687.6</v>
      </c>
      <c r="AA337" s="24">
        <v>172812.55</v>
      </c>
      <c r="AB337" s="24">
        <f t="shared" si="72"/>
        <v>251.32715241419427</v>
      </c>
      <c r="AC337" s="25" t="s">
        <v>440</v>
      </c>
      <c r="AD337" s="24">
        <v>567.64</v>
      </c>
      <c r="AE337" s="24">
        <v>105013.4</v>
      </c>
      <c r="AF337" s="24">
        <f t="shared" si="73"/>
        <v>185</v>
      </c>
      <c r="AG337" s="25" t="s">
        <v>440</v>
      </c>
      <c r="AH337" s="24">
        <v>135</v>
      </c>
      <c r="AI337" s="24">
        <v>24975</v>
      </c>
      <c r="AJ337" s="24">
        <f t="shared" si="74"/>
        <v>185</v>
      </c>
      <c r="AK337" s="24" t="s">
        <v>440</v>
      </c>
      <c r="AL337" s="24" t="s">
        <v>436</v>
      </c>
      <c r="AM337" s="24" t="s">
        <v>436</v>
      </c>
      <c r="AN337" s="24" t="str">
        <f t="shared" si="75"/>
        <v>-</v>
      </c>
      <c r="AO337" s="24" t="s">
        <v>436</v>
      </c>
      <c r="AP337" s="33" t="str">
        <f t="shared" si="76"/>
        <v>///</v>
      </c>
      <c r="AQ337" s="33" t="str">
        <f t="shared" si="64"/>
        <v>///</v>
      </c>
      <c r="AR337" s="33" t="str">
        <f t="shared" si="65"/>
        <v>///</v>
      </c>
      <c r="AT337"/>
    </row>
    <row r="338" spans="1:46" s="22" customFormat="1" x14ac:dyDescent="0.25">
      <c r="A338" s="2" t="s">
        <v>290</v>
      </c>
      <c r="B338" s="24">
        <v>257</v>
      </c>
      <c r="C338" s="24">
        <v>27800</v>
      </c>
      <c r="D338" s="24">
        <f t="shared" si="66"/>
        <v>108.17120622568093</v>
      </c>
      <c r="E338" s="25" t="s">
        <v>380</v>
      </c>
      <c r="F338" s="24">
        <v>472.62</v>
      </c>
      <c r="G338" s="24">
        <v>79889.260000000009</v>
      </c>
      <c r="H338" s="24">
        <f t="shared" si="67"/>
        <v>169.03486945114471</v>
      </c>
      <c r="I338" s="25" t="s">
        <v>374</v>
      </c>
      <c r="J338" s="24">
        <v>29</v>
      </c>
      <c r="K338" s="24">
        <v>8613</v>
      </c>
      <c r="L338" s="24">
        <f t="shared" si="68"/>
        <v>297</v>
      </c>
      <c r="M338" s="25" t="s">
        <v>370</v>
      </c>
      <c r="N338" s="24">
        <v>58</v>
      </c>
      <c r="O338" s="24">
        <v>9338</v>
      </c>
      <c r="P338" s="24">
        <f t="shared" si="69"/>
        <v>161</v>
      </c>
      <c r="Q338" s="25" t="s">
        <v>380</v>
      </c>
      <c r="R338" s="24" t="s">
        <v>436</v>
      </c>
      <c r="S338" s="24" t="s">
        <v>436</v>
      </c>
      <c r="T338" s="24" t="str">
        <f t="shared" si="70"/>
        <v>-</v>
      </c>
      <c r="U338" s="25" t="s">
        <v>436</v>
      </c>
      <c r="V338" s="24">
        <v>116</v>
      </c>
      <c r="W338" s="24">
        <v>11600</v>
      </c>
      <c r="X338" s="24">
        <f t="shared" si="71"/>
        <v>100</v>
      </c>
      <c r="Y338" s="25" t="s">
        <v>380</v>
      </c>
      <c r="Z338" s="24">
        <v>127</v>
      </c>
      <c r="AA338" s="24">
        <v>11705</v>
      </c>
      <c r="AB338" s="24">
        <f t="shared" si="72"/>
        <v>92.165354330708666</v>
      </c>
      <c r="AC338" s="25" t="s">
        <v>380</v>
      </c>
      <c r="AD338" s="24">
        <v>114</v>
      </c>
      <c r="AE338" s="24">
        <v>12860</v>
      </c>
      <c r="AF338" s="24">
        <f t="shared" si="73"/>
        <v>112.80701754385964</v>
      </c>
      <c r="AG338" s="25" t="s">
        <v>380</v>
      </c>
      <c r="AH338" s="24" t="s">
        <v>436</v>
      </c>
      <c r="AI338" s="24" t="s">
        <v>436</v>
      </c>
      <c r="AJ338" s="24" t="str">
        <f t="shared" si="74"/>
        <v>-</v>
      </c>
      <c r="AK338" s="24" t="s">
        <v>436</v>
      </c>
      <c r="AL338" s="24" t="s">
        <v>436</v>
      </c>
      <c r="AM338" s="24" t="s">
        <v>436</v>
      </c>
      <c r="AN338" s="24" t="str">
        <f t="shared" si="75"/>
        <v>-</v>
      </c>
      <c r="AO338" s="24" t="s">
        <v>436</v>
      </c>
      <c r="AP338" s="33" t="str">
        <f t="shared" si="76"/>
        <v>///</v>
      </c>
      <c r="AQ338" s="33" t="str">
        <f t="shared" si="64"/>
        <v>///</v>
      </c>
      <c r="AR338" s="33" t="str">
        <f t="shared" si="65"/>
        <v>///</v>
      </c>
      <c r="AT338"/>
    </row>
    <row r="339" spans="1:46" s="22" customFormat="1" x14ac:dyDescent="0.25">
      <c r="A339" s="2" t="s">
        <v>291</v>
      </c>
      <c r="B339" s="24" t="s">
        <v>436</v>
      </c>
      <c r="C339" s="24" t="s">
        <v>436</v>
      </c>
      <c r="D339" s="24" t="str">
        <f t="shared" si="66"/>
        <v>-</v>
      </c>
      <c r="E339" s="25" t="s">
        <v>436</v>
      </c>
      <c r="F339" s="24">
        <v>4344.0649999999996</v>
      </c>
      <c r="G339" s="24">
        <v>799245.92</v>
      </c>
      <c r="H339" s="24">
        <f t="shared" si="67"/>
        <v>183.98571844574153</v>
      </c>
      <c r="I339" s="25" t="s">
        <v>374</v>
      </c>
      <c r="J339" s="24">
        <v>837.39999999999986</v>
      </c>
      <c r="K339" s="24">
        <v>209530.82</v>
      </c>
      <c r="L339" s="24">
        <f t="shared" si="68"/>
        <v>250.21593026032963</v>
      </c>
      <c r="M339" s="25" t="s">
        <v>440</v>
      </c>
      <c r="N339" s="24">
        <v>1413.9069999999999</v>
      </c>
      <c r="O339" s="24">
        <v>462419.23000000004</v>
      </c>
      <c r="P339" s="24">
        <f t="shared" si="69"/>
        <v>327.05066882050943</v>
      </c>
      <c r="Q339" s="25" t="s">
        <v>440</v>
      </c>
      <c r="R339" s="24">
        <v>138.17599999999999</v>
      </c>
      <c r="S339" s="24">
        <v>73874.84</v>
      </c>
      <c r="T339" s="24">
        <f t="shared" si="70"/>
        <v>534.64306391848083</v>
      </c>
      <c r="U339" s="25" t="s">
        <v>440</v>
      </c>
      <c r="V339" s="24">
        <v>1.341</v>
      </c>
      <c r="W339" s="24">
        <v>3384.54</v>
      </c>
      <c r="X339" s="24">
        <f t="shared" si="71"/>
        <v>2523.8926174496646</v>
      </c>
      <c r="Y339" s="25" t="s">
        <v>458</v>
      </c>
      <c r="Z339" s="24">
        <v>492.21550000000002</v>
      </c>
      <c r="AA339" s="24">
        <v>48286.95</v>
      </c>
      <c r="AB339" s="24">
        <f t="shared" si="72"/>
        <v>98.10123817718052</v>
      </c>
      <c r="AC339" s="25" t="s">
        <v>374</v>
      </c>
      <c r="AD339" s="24" t="s">
        <v>436</v>
      </c>
      <c r="AE339" s="24" t="s">
        <v>436</v>
      </c>
      <c r="AF339" s="24" t="str">
        <f t="shared" si="73"/>
        <v>-</v>
      </c>
      <c r="AG339" s="25" t="s">
        <v>436</v>
      </c>
      <c r="AH339" s="24">
        <v>399.85</v>
      </c>
      <c r="AI339" s="24">
        <v>43983.5</v>
      </c>
      <c r="AJ339" s="24">
        <f t="shared" si="74"/>
        <v>110</v>
      </c>
      <c r="AK339" s="24" t="s">
        <v>374</v>
      </c>
      <c r="AL339" s="24" t="s">
        <v>436</v>
      </c>
      <c r="AM339" s="24" t="s">
        <v>436</v>
      </c>
      <c r="AN339" s="24" t="str">
        <f t="shared" si="75"/>
        <v>-</v>
      </c>
      <c r="AO339" s="24" t="s">
        <v>436</v>
      </c>
      <c r="AP339" s="33" t="str">
        <f t="shared" si="76"/>
        <v>///</v>
      </c>
      <c r="AQ339" s="33" t="str">
        <f t="shared" ref="AQ339:AQ353" si="77">+IFERROR((AM339/AI339-1),"///")</f>
        <v>///</v>
      </c>
      <c r="AR339" s="33" t="str">
        <f t="shared" ref="AR339:AR353" si="78">+IFERROR((AN339/AJ339-1),"///")</f>
        <v>///</v>
      </c>
      <c r="AT339"/>
    </row>
    <row r="340" spans="1:46" s="22" customFormat="1" x14ac:dyDescent="0.25">
      <c r="A340" s="2" t="s">
        <v>292</v>
      </c>
      <c r="B340" s="24">
        <v>14621.204000000002</v>
      </c>
      <c r="C340" s="24">
        <v>2325058.11</v>
      </c>
      <c r="D340" s="24">
        <f t="shared" si="66"/>
        <v>159.01960673006133</v>
      </c>
      <c r="E340" s="25" t="s">
        <v>369</v>
      </c>
      <c r="F340" s="24">
        <v>32959.32</v>
      </c>
      <c r="G340" s="24">
        <v>5763111.4499999993</v>
      </c>
      <c r="H340" s="24">
        <f t="shared" si="67"/>
        <v>174.85528979360009</v>
      </c>
      <c r="I340" s="25" t="s">
        <v>374</v>
      </c>
      <c r="J340" s="24">
        <v>33920.32</v>
      </c>
      <c r="K340" s="24">
        <v>5754853.2300000014</v>
      </c>
      <c r="L340" s="24">
        <f t="shared" si="68"/>
        <v>169.65798760153211</v>
      </c>
      <c r="M340" s="25" t="s">
        <v>374</v>
      </c>
      <c r="N340" s="24">
        <v>24856.53</v>
      </c>
      <c r="O340" s="24">
        <v>4566731.0599999996</v>
      </c>
      <c r="P340" s="24">
        <f t="shared" si="69"/>
        <v>183.7235953691042</v>
      </c>
      <c r="Q340" s="25" t="s">
        <v>374</v>
      </c>
      <c r="R340" s="24">
        <v>22753.729999999996</v>
      </c>
      <c r="S340" s="24">
        <v>4549389.05</v>
      </c>
      <c r="T340" s="24">
        <f t="shared" si="70"/>
        <v>199.94036362389818</v>
      </c>
      <c r="U340" s="25" t="s">
        <v>374</v>
      </c>
      <c r="V340" s="24">
        <v>49051.72</v>
      </c>
      <c r="W340" s="24">
        <v>6790188.5900000008</v>
      </c>
      <c r="X340" s="24">
        <f t="shared" si="71"/>
        <v>138.42916395184514</v>
      </c>
      <c r="Y340" s="25" t="s">
        <v>440</v>
      </c>
      <c r="Z340" s="24">
        <v>13296.030000000002</v>
      </c>
      <c r="AA340" s="24">
        <v>1840082.7</v>
      </c>
      <c r="AB340" s="24">
        <f t="shared" si="72"/>
        <v>138.3933926141863</v>
      </c>
      <c r="AC340" s="25" t="s">
        <v>369</v>
      </c>
      <c r="AD340" s="24">
        <v>10339.540000000001</v>
      </c>
      <c r="AE340" s="24">
        <v>1346939.5</v>
      </c>
      <c r="AF340" s="24">
        <f t="shared" si="73"/>
        <v>130.27073738290096</v>
      </c>
      <c r="AG340" s="25" t="s">
        <v>369</v>
      </c>
      <c r="AH340" s="24" t="s">
        <v>436</v>
      </c>
      <c r="AI340" s="24" t="s">
        <v>436</v>
      </c>
      <c r="AJ340" s="24" t="str">
        <f t="shared" si="74"/>
        <v>-</v>
      </c>
      <c r="AK340" s="24" t="s">
        <v>436</v>
      </c>
      <c r="AL340" s="24">
        <v>573.13</v>
      </c>
      <c r="AM340" s="24">
        <v>210502.11</v>
      </c>
      <c r="AN340" s="24">
        <f t="shared" si="75"/>
        <v>367.28510111144067</v>
      </c>
      <c r="AO340" s="24" t="s">
        <v>468</v>
      </c>
      <c r="AP340" s="33" t="str">
        <f t="shared" si="76"/>
        <v>///</v>
      </c>
      <c r="AQ340" s="33" t="str">
        <f t="shared" si="77"/>
        <v>///</v>
      </c>
      <c r="AR340" s="33" t="str">
        <f t="shared" si="78"/>
        <v>///</v>
      </c>
      <c r="AT340"/>
    </row>
    <row r="341" spans="1:46" s="22" customFormat="1" x14ac:dyDescent="0.25">
      <c r="A341" s="2" t="s">
        <v>293</v>
      </c>
      <c r="B341" s="24">
        <v>44169.48000000001</v>
      </c>
      <c r="C341" s="24">
        <v>5592516.5600000005</v>
      </c>
      <c r="D341" s="24">
        <f t="shared" si="66"/>
        <v>126.61495131932726</v>
      </c>
      <c r="E341" s="25" t="s">
        <v>374</v>
      </c>
      <c r="F341" s="24">
        <v>52256.74</v>
      </c>
      <c r="G341" s="24">
        <v>9015305.0999999996</v>
      </c>
      <c r="H341" s="24">
        <f t="shared" si="67"/>
        <v>172.51947021570805</v>
      </c>
      <c r="I341" s="25" t="s">
        <v>374</v>
      </c>
      <c r="J341" s="24">
        <v>50754.9</v>
      </c>
      <c r="K341" s="24">
        <v>9258681.1000000015</v>
      </c>
      <c r="L341" s="24">
        <f t="shared" si="68"/>
        <v>182.41945309713941</v>
      </c>
      <c r="M341" s="25" t="s">
        <v>374</v>
      </c>
      <c r="N341" s="24">
        <v>41002.740000000005</v>
      </c>
      <c r="O341" s="24">
        <v>8440224.8399999999</v>
      </c>
      <c r="P341" s="24">
        <f t="shared" si="69"/>
        <v>205.8453859425004</v>
      </c>
      <c r="Q341" s="25" t="s">
        <v>374</v>
      </c>
      <c r="R341" s="24">
        <v>44088.6</v>
      </c>
      <c r="S341" s="24">
        <v>8450058.2899999991</v>
      </c>
      <c r="T341" s="24">
        <f t="shared" si="70"/>
        <v>191.66084407307102</v>
      </c>
      <c r="U341" s="25" t="s">
        <v>374</v>
      </c>
      <c r="V341" s="24">
        <v>35745.050000000003</v>
      </c>
      <c r="W341" s="24">
        <v>5836513.4900000002</v>
      </c>
      <c r="X341" s="24">
        <f t="shared" si="71"/>
        <v>163.28172684049957</v>
      </c>
      <c r="Y341" s="25" t="s">
        <v>374</v>
      </c>
      <c r="Z341" s="24">
        <v>20356.04</v>
      </c>
      <c r="AA341" s="24">
        <v>3116440.86</v>
      </c>
      <c r="AB341" s="24">
        <f t="shared" si="72"/>
        <v>153.09661702374331</v>
      </c>
      <c r="AC341" s="25" t="s">
        <v>374</v>
      </c>
      <c r="AD341" s="24">
        <v>18430.969999999998</v>
      </c>
      <c r="AE341" s="24">
        <v>2856963.9499999997</v>
      </c>
      <c r="AF341" s="24">
        <f t="shared" si="73"/>
        <v>155.00887636407634</v>
      </c>
      <c r="AG341" s="25" t="s">
        <v>374</v>
      </c>
      <c r="AH341" s="24">
        <v>15633.05</v>
      </c>
      <c r="AI341" s="24">
        <v>2720019.7</v>
      </c>
      <c r="AJ341" s="24">
        <f t="shared" si="74"/>
        <v>173.99162031721258</v>
      </c>
      <c r="AK341" s="24" t="s">
        <v>468</v>
      </c>
      <c r="AL341" s="24">
        <v>5746.8</v>
      </c>
      <c r="AM341" s="24">
        <v>856463.64</v>
      </c>
      <c r="AN341" s="24">
        <f t="shared" si="75"/>
        <v>149.03313844226352</v>
      </c>
      <c r="AO341" s="24" t="s">
        <v>468</v>
      </c>
      <c r="AP341" s="33">
        <f t="shared" si="76"/>
        <v>-0.63239419051304768</v>
      </c>
      <c r="AQ341" s="33">
        <f t="shared" si="77"/>
        <v>-0.68512594228637391</v>
      </c>
      <c r="AR341" s="33">
        <f t="shared" si="78"/>
        <v>-0.14344645925732535</v>
      </c>
      <c r="AT341"/>
    </row>
    <row r="342" spans="1:46" s="22" customFormat="1" x14ac:dyDescent="0.25">
      <c r="A342" s="2" t="s">
        <v>294</v>
      </c>
      <c r="B342" s="24">
        <v>585043.08000000007</v>
      </c>
      <c r="C342" s="24">
        <v>89282293.329999998</v>
      </c>
      <c r="D342" s="24">
        <f t="shared" si="66"/>
        <v>152.60806662305959</v>
      </c>
      <c r="E342" s="25" t="s">
        <v>368</v>
      </c>
      <c r="F342" s="24">
        <v>717481.05999999994</v>
      </c>
      <c r="G342" s="24">
        <v>128791316.67</v>
      </c>
      <c r="H342" s="24">
        <f t="shared" si="67"/>
        <v>179.50483134704632</v>
      </c>
      <c r="I342" s="25" t="s">
        <v>368</v>
      </c>
      <c r="J342" s="24">
        <v>804578.84</v>
      </c>
      <c r="K342" s="24">
        <v>144045629.99000001</v>
      </c>
      <c r="L342" s="24">
        <f t="shared" si="68"/>
        <v>179.03233695531941</v>
      </c>
      <c r="M342" s="25" t="s">
        <v>368</v>
      </c>
      <c r="N342" s="24">
        <v>438784.34499999997</v>
      </c>
      <c r="O342" s="24">
        <v>115562857.53000002</v>
      </c>
      <c r="P342" s="24">
        <f t="shared" si="69"/>
        <v>263.37051183993361</v>
      </c>
      <c r="Q342" s="25" t="s">
        <v>368</v>
      </c>
      <c r="R342" s="24">
        <v>308791.94899999996</v>
      </c>
      <c r="S342" s="24">
        <v>86394121.359999985</v>
      </c>
      <c r="T342" s="24">
        <f t="shared" si="70"/>
        <v>279.78100348723791</v>
      </c>
      <c r="U342" s="25" t="s">
        <v>377</v>
      </c>
      <c r="V342" s="24">
        <v>537605.62</v>
      </c>
      <c r="W342" s="24">
        <v>101418235.65000002</v>
      </c>
      <c r="X342" s="24">
        <f t="shared" si="71"/>
        <v>188.64801980678703</v>
      </c>
      <c r="Y342" s="25" t="s">
        <v>368</v>
      </c>
      <c r="Z342" s="24">
        <v>706091.37000000011</v>
      </c>
      <c r="AA342" s="24">
        <v>106141778.92000003</v>
      </c>
      <c r="AB342" s="24">
        <f t="shared" si="72"/>
        <v>150.32300836646681</v>
      </c>
      <c r="AC342" s="25" t="s">
        <v>368</v>
      </c>
      <c r="AD342" s="24">
        <v>820434.83</v>
      </c>
      <c r="AE342" s="24">
        <v>123689064.03</v>
      </c>
      <c r="AF342" s="24">
        <f t="shared" si="73"/>
        <v>150.76037670170587</v>
      </c>
      <c r="AG342" s="25" t="s">
        <v>368</v>
      </c>
      <c r="AH342" s="24">
        <v>746080.21000000008</v>
      </c>
      <c r="AI342" s="24">
        <v>143513337.70000005</v>
      </c>
      <c r="AJ342" s="24">
        <f t="shared" si="74"/>
        <v>192.3564460984698</v>
      </c>
      <c r="AK342" s="24" t="s">
        <v>468</v>
      </c>
      <c r="AL342" s="24">
        <v>951975.24000000011</v>
      </c>
      <c r="AM342" s="24">
        <v>164492983.55000001</v>
      </c>
      <c r="AN342" s="24">
        <f t="shared" si="75"/>
        <v>172.79124145077554</v>
      </c>
      <c r="AO342" s="24" t="s">
        <v>468</v>
      </c>
      <c r="AP342" s="33">
        <f t="shared" si="76"/>
        <v>0.27596902751247088</v>
      </c>
      <c r="AQ342" s="33">
        <f t="shared" si="77"/>
        <v>0.14618603529280172</v>
      </c>
      <c r="AR342" s="33">
        <f t="shared" si="78"/>
        <v>-0.10171327784709938</v>
      </c>
      <c r="AT342"/>
    </row>
    <row r="343" spans="1:46" s="22" customFormat="1" x14ac:dyDescent="0.25">
      <c r="A343" s="2" t="s">
        <v>295</v>
      </c>
      <c r="B343" s="24">
        <v>1673.62</v>
      </c>
      <c r="C343" s="24">
        <v>488669.86</v>
      </c>
      <c r="D343" s="24">
        <f t="shared" si="66"/>
        <v>291.98375975430503</v>
      </c>
      <c r="E343" s="25" t="s">
        <v>378</v>
      </c>
      <c r="F343" s="24">
        <v>2263.1400000000003</v>
      </c>
      <c r="G343" s="24">
        <v>778615.1100000001</v>
      </c>
      <c r="H343" s="24">
        <f t="shared" si="67"/>
        <v>344.04195498289988</v>
      </c>
      <c r="I343" s="25" t="s">
        <v>378</v>
      </c>
      <c r="J343" s="24">
        <v>616.48</v>
      </c>
      <c r="K343" s="24">
        <v>188686.9</v>
      </c>
      <c r="L343" s="24">
        <f t="shared" si="68"/>
        <v>306.07140539839082</v>
      </c>
      <c r="M343" s="25" t="s">
        <v>378</v>
      </c>
      <c r="N343" s="24">
        <v>567</v>
      </c>
      <c r="O343" s="24">
        <v>237551.13</v>
      </c>
      <c r="P343" s="24">
        <f t="shared" si="69"/>
        <v>418.9614285714286</v>
      </c>
      <c r="Q343" s="25" t="s">
        <v>378</v>
      </c>
      <c r="R343" s="24">
        <v>862.14</v>
      </c>
      <c r="S343" s="24">
        <v>338519.23</v>
      </c>
      <c r="T343" s="24">
        <f t="shared" si="70"/>
        <v>392.64995244391861</v>
      </c>
      <c r="U343" s="25" t="s">
        <v>378</v>
      </c>
      <c r="V343" s="24">
        <v>972</v>
      </c>
      <c r="W343" s="24">
        <v>251890.69</v>
      </c>
      <c r="X343" s="24">
        <f t="shared" si="71"/>
        <v>259.14680041152263</v>
      </c>
      <c r="Y343" s="25" t="s">
        <v>378</v>
      </c>
      <c r="Z343" s="24">
        <v>1834.75</v>
      </c>
      <c r="AA343" s="24">
        <v>457985.12000000005</v>
      </c>
      <c r="AB343" s="24">
        <f t="shared" si="72"/>
        <v>249.61717945224149</v>
      </c>
      <c r="AC343" s="25" t="s">
        <v>378</v>
      </c>
      <c r="AD343" s="24">
        <v>2486.04</v>
      </c>
      <c r="AE343" s="24">
        <v>603669.6</v>
      </c>
      <c r="AF343" s="24">
        <f t="shared" si="73"/>
        <v>242.82376792006565</v>
      </c>
      <c r="AG343" s="25" t="s">
        <v>378</v>
      </c>
      <c r="AH343" s="24">
        <v>541</v>
      </c>
      <c r="AI343" s="24">
        <v>132545</v>
      </c>
      <c r="AJ343" s="24">
        <f t="shared" si="74"/>
        <v>245</v>
      </c>
      <c r="AK343" s="24" t="s">
        <v>378</v>
      </c>
      <c r="AL343" s="24" t="s">
        <v>436</v>
      </c>
      <c r="AM343" s="24" t="s">
        <v>436</v>
      </c>
      <c r="AN343" s="24" t="str">
        <f t="shared" si="75"/>
        <v>-</v>
      </c>
      <c r="AO343" s="24" t="s">
        <v>436</v>
      </c>
      <c r="AP343" s="33" t="str">
        <f t="shared" si="76"/>
        <v>///</v>
      </c>
      <c r="AQ343" s="33" t="str">
        <f t="shared" si="77"/>
        <v>///</v>
      </c>
      <c r="AR343" s="33" t="str">
        <f t="shared" si="78"/>
        <v>///</v>
      </c>
      <c r="AT343"/>
    </row>
    <row r="344" spans="1:46" s="22" customFormat="1" x14ac:dyDescent="0.25">
      <c r="A344" s="2" t="s">
        <v>296</v>
      </c>
      <c r="B344" s="24">
        <v>33357.4</v>
      </c>
      <c r="C344" s="24">
        <v>6775468.8499999996</v>
      </c>
      <c r="D344" s="24">
        <f t="shared" si="66"/>
        <v>203.1174147265674</v>
      </c>
      <c r="E344" s="25" t="s">
        <v>450</v>
      </c>
      <c r="F344" s="24">
        <v>3573.5</v>
      </c>
      <c r="G344" s="24">
        <v>998014.7</v>
      </c>
      <c r="H344" s="24">
        <f t="shared" si="67"/>
        <v>279.28213236322932</v>
      </c>
      <c r="I344" s="25" t="s">
        <v>367</v>
      </c>
      <c r="J344" s="24">
        <v>15342.1994</v>
      </c>
      <c r="K344" s="24">
        <v>4944956.33</v>
      </c>
      <c r="L344" s="24">
        <f t="shared" si="68"/>
        <v>322.31078485396301</v>
      </c>
      <c r="M344" s="25" t="s">
        <v>367</v>
      </c>
      <c r="N344" s="24">
        <v>13666.41</v>
      </c>
      <c r="O344" s="24">
        <v>4935144.99</v>
      </c>
      <c r="P344" s="24">
        <f t="shared" si="69"/>
        <v>361.11495191495061</v>
      </c>
      <c r="Q344" s="25" t="s">
        <v>367</v>
      </c>
      <c r="R344" s="24">
        <v>18503.099999999999</v>
      </c>
      <c r="S344" s="24">
        <v>5754266</v>
      </c>
      <c r="T344" s="24">
        <f t="shared" si="70"/>
        <v>310.98929368592292</v>
      </c>
      <c r="U344" s="25" t="s">
        <v>367</v>
      </c>
      <c r="V344" s="24">
        <v>11106.226000000001</v>
      </c>
      <c r="W344" s="24">
        <v>2260608.7700000005</v>
      </c>
      <c r="X344" s="24">
        <f t="shared" si="71"/>
        <v>203.54427957795929</v>
      </c>
      <c r="Y344" s="25" t="s">
        <v>367</v>
      </c>
      <c r="Z344" s="24">
        <v>14945.606999999998</v>
      </c>
      <c r="AA344" s="24">
        <v>2968272.53</v>
      </c>
      <c r="AB344" s="24">
        <f t="shared" si="72"/>
        <v>198.60501684541819</v>
      </c>
      <c r="AC344" s="25" t="s">
        <v>367</v>
      </c>
      <c r="AD344" s="24">
        <v>9020.0799999999981</v>
      </c>
      <c r="AE344" s="24">
        <v>1931561.25</v>
      </c>
      <c r="AF344" s="24">
        <f t="shared" si="73"/>
        <v>214.14014620712902</v>
      </c>
      <c r="AG344" s="25" t="s">
        <v>367</v>
      </c>
      <c r="AH344" s="24">
        <v>15756.08</v>
      </c>
      <c r="AI344" s="24">
        <v>3811904.1</v>
      </c>
      <c r="AJ344" s="24">
        <f t="shared" si="74"/>
        <v>241.93226360871486</v>
      </c>
      <c r="AK344" s="24" t="s">
        <v>367</v>
      </c>
      <c r="AL344" s="24">
        <v>9671</v>
      </c>
      <c r="AM344" s="24">
        <v>2370961.5</v>
      </c>
      <c r="AN344" s="24">
        <f t="shared" si="75"/>
        <v>245.16197911281151</v>
      </c>
      <c r="AO344" s="24" t="s">
        <v>367</v>
      </c>
      <c r="AP344" s="33">
        <f t="shared" si="76"/>
        <v>-0.38620519824727972</v>
      </c>
      <c r="AQ344" s="33">
        <f t="shared" si="77"/>
        <v>-0.37801124115373208</v>
      </c>
      <c r="AR344" s="33">
        <f t="shared" si="78"/>
        <v>1.3349668439924134E-2</v>
      </c>
      <c r="AT344"/>
    </row>
    <row r="345" spans="1:46" s="22" customFormat="1" x14ac:dyDescent="0.25">
      <c r="A345" s="2" t="s">
        <v>297</v>
      </c>
      <c r="B345" s="24">
        <v>9928.85</v>
      </c>
      <c r="C345" s="24">
        <v>1707844.6</v>
      </c>
      <c r="D345" s="24">
        <f t="shared" si="66"/>
        <v>172.00829904772456</v>
      </c>
      <c r="E345" s="25" t="s">
        <v>367</v>
      </c>
      <c r="F345" s="24">
        <v>10058.56</v>
      </c>
      <c r="G345" s="24">
        <v>2641637</v>
      </c>
      <c r="H345" s="24">
        <f t="shared" si="67"/>
        <v>262.62576352877551</v>
      </c>
      <c r="I345" s="25" t="s">
        <v>367</v>
      </c>
      <c r="J345" s="24">
        <v>11938.074999999999</v>
      </c>
      <c r="K345" s="24">
        <v>2579505.4000000004</v>
      </c>
      <c r="L345" s="24">
        <f t="shared" si="68"/>
        <v>216.07381424559659</v>
      </c>
      <c r="M345" s="25" t="s">
        <v>367</v>
      </c>
      <c r="N345" s="24">
        <v>8575.2630000000008</v>
      </c>
      <c r="O345" s="24">
        <v>2977764.25</v>
      </c>
      <c r="P345" s="24">
        <f t="shared" si="69"/>
        <v>347.25048666145864</v>
      </c>
      <c r="Q345" s="25" t="s">
        <v>365</v>
      </c>
      <c r="R345" s="24">
        <v>9609.098</v>
      </c>
      <c r="S345" s="24">
        <v>3206806.84</v>
      </c>
      <c r="T345" s="24">
        <f t="shared" si="70"/>
        <v>333.72610415670647</v>
      </c>
      <c r="U345" s="25" t="s">
        <v>367</v>
      </c>
      <c r="V345" s="24">
        <v>9347.4539999999997</v>
      </c>
      <c r="W345" s="24">
        <v>2644003.5999999996</v>
      </c>
      <c r="X345" s="24">
        <f t="shared" si="71"/>
        <v>282.85815581440676</v>
      </c>
      <c r="Y345" s="25" t="s">
        <v>367</v>
      </c>
      <c r="Z345" s="24">
        <v>1400.01</v>
      </c>
      <c r="AA345" s="24">
        <v>568298.19999999995</v>
      </c>
      <c r="AB345" s="24">
        <f t="shared" si="72"/>
        <v>405.92438625438388</v>
      </c>
      <c r="AC345" s="25" t="s">
        <v>440</v>
      </c>
      <c r="AD345" s="24">
        <v>677.96</v>
      </c>
      <c r="AE345" s="24">
        <v>250955.3</v>
      </c>
      <c r="AF345" s="24">
        <f t="shared" si="73"/>
        <v>370.16239896159061</v>
      </c>
      <c r="AG345" s="25" t="s">
        <v>440</v>
      </c>
      <c r="AH345" s="24" t="s">
        <v>436</v>
      </c>
      <c r="AI345" s="24" t="s">
        <v>436</v>
      </c>
      <c r="AJ345" s="24" t="str">
        <f t="shared" si="74"/>
        <v>-</v>
      </c>
      <c r="AK345" s="24" t="s">
        <v>436</v>
      </c>
      <c r="AL345" s="24" t="s">
        <v>436</v>
      </c>
      <c r="AM345" s="24" t="s">
        <v>436</v>
      </c>
      <c r="AN345" s="24" t="str">
        <f t="shared" si="75"/>
        <v>-</v>
      </c>
      <c r="AO345" s="24" t="s">
        <v>436</v>
      </c>
      <c r="AP345" s="33" t="str">
        <f t="shared" si="76"/>
        <v>///</v>
      </c>
      <c r="AQ345" s="33" t="str">
        <f t="shared" si="77"/>
        <v>///</v>
      </c>
      <c r="AR345" s="33" t="str">
        <f t="shared" si="78"/>
        <v>///</v>
      </c>
      <c r="AT345"/>
    </row>
    <row r="346" spans="1:46" s="22" customFormat="1" x14ac:dyDescent="0.25">
      <c r="A346" s="2" t="s">
        <v>298</v>
      </c>
      <c r="B346" s="24">
        <v>24952345.305000015</v>
      </c>
      <c r="C346" s="24">
        <v>8194944621.0799952</v>
      </c>
      <c r="D346" s="24">
        <f t="shared" si="66"/>
        <v>328.42382232654785</v>
      </c>
      <c r="E346" s="25" t="s">
        <v>368</v>
      </c>
      <c r="F346" s="24">
        <v>25930603.281840011</v>
      </c>
      <c r="G346" s="24">
        <v>9574924744.0600014</v>
      </c>
      <c r="H346" s="24">
        <f t="shared" si="67"/>
        <v>369.25190825643506</v>
      </c>
      <c r="I346" s="25" t="s">
        <v>368</v>
      </c>
      <c r="J346" s="24">
        <v>22321791.724000007</v>
      </c>
      <c r="K346" s="24">
        <v>9849828010.6300087</v>
      </c>
      <c r="L346" s="24">
        <f t="shared" si="68"/>
        <v>441.26511583026928</v>
      </c>
      <c r="M346" s="25" t="s">
        <v>388</v>
      </c>
      <c r="N346" s="24">
        <v>22065661.826999992</v>
      </c>
      <c r="O346" s="24">
        <v>10660572682.34</v>
      </c>
      <c r="P346" s="24">
        <f t="shared" si="69"/>
        <v>483.1295234161301</v>
      </c>
      <c r="Q346" s="25" t="s">
        <v>388</v>
      </c>
      <c r="R346" s="24">
        <v>24678028.460000001</v>
      </c>
      <c r="S346" s="24">
        <v>11837832992.340002</v>
      </c>
      <c r="T346" s="24">
        <f t="shared" si="70"/>
        <v>479.69119622046185</v>
      </c>
      <c r="U346" s="25" t="s">
        <v>459</v>
      </c>
      <c r="V346" s="24">
        <v>26626704.684849996</v>
      </c>
      <c r="W346" s="24">
        <v>9673249291.569994</v>
      </c>
      <c r="X346" s="24">
        <f t="shared" si="71"/>
        <v>363.29126739719533</v>
      </c>
      <c r="Y346" s="25" t="s">
        <v>459</v>
      </c>
      <c r="Z346" s="24">
        <v>29076231.932999983</v>
      </c>
      <c r="AA346" s="24">
        <v>9971523075.4199982</v>
      </c>
      <c r="AB346" s="24">
        <f t="shared" si="72"/>
        <v>342.94413039479326</v>
      </c>
      <c r="AC346" s="25" t="s">
        <v>459</v>
      </c>
      <c r="AD346" s="24">
        <v>28254170.061999988</v>
      </c>
      <c r="AE346" s="24">
        <v>9081181902.0600033</v>
      </c>
      <c r="AF346" s="24">
        <f t="shared" si="73"/>
        <v>321.41032216244776</v>
      </c>
      <c r="AG346" s="25" t="s">
        <v>459</v>
      </c>
      <c r="AH346" s="24">
        <v>24218806.918999996</v>
      </c>
      <c r="AI346" s="24">
        <v>9191605648.4500065</v>
      </c>
      <c r="AJ346" s="24">
        <f t="shared" si="74"/>
        <v>379.52347030105193</v>
      </c>
      <c r="AK346" s="24" t="s">
        <v>468</v>
      </c>
      <c r="AL346" s="24">
        <v>27871278.385000017</v>
      </c>
      <c r="AM346" s="24">
        <v>8801332537.6400013</v>
      </c>
      <c r="AN346" s="24">
        <f t="shared" si="75"/>
        <v>315.7850320341521</v>
      </c>
      <c r="AO346" s="24" t="s">
        <v>468</v>
      </c>
      <c r="AP346" s="33">
        <f t="shared" si="76"/>
        <v>0.15081137061027583</v>
      </c>
      <c r="AQ346" s="33">
        <f t="shared" si="77"/>
        <v>-4.2459731818000446E-2</v>
      </c>
      <c r="AR346" s="33">
        <f t="shared" si="78"/>
        <v>-0.16794333751306645</v>
      </c>
      <c r="AT346"/>
    </row>
    <row r="347" spans="1:46" s="22" customFormat="1" x14ac:dyDescent="0.25">
      <c r="A347" s="2" t="s">
        <v>299</v>
      </c>
      <c r="B347" s="24">
        <v>33.268000000000001</v>
      </c>
      <c r="C347" s="24">
        <v>33128.18</v>
      </c>
      <c r="D347" s="24">
        <f t="shared" si="66"/>
        <v>995.79716243837925</v>
      </c>
      <c r="E347" s="25" t="s">
        <v>378</v>
      </c>
      <c r="F347" s="24">
        <v>120.863</v>
      </c>
      <c r="G347" s="24">
        <v>136298.66</v>
      </c>
      <c r="H347" s="24">
        <f t="shared" si="67"/>
        <v>1127.7120375962868</v>
      </c>
      <c r="I347" s="25" t="s">
        <v>378</v>
      </c>
      <c r="J347" s="24">
        <v>422.34999999999997</v>
      </c>
      <c r="K347" s="24">
        <v>630683.44000000006</v>
      </c>
      <c r="L347" s="24">
        <f t="shared" si="68"/>
        <v>1493.272025571209</v>
      </c>
      <c r="M347" s="25" t="s">
        <v>365</v>
      </c>
      <c r="N347" s="24">
        <v>229.49</v>
      </c>
      <c r="O347" s="24">
        <v>439999.17</v>
      </c>
      <c r="P347" s="24">
        <f t="shared" si="69"/>
        <v>1917.291254520894</v>
      </c>
      <c r="Q347" s="25" t="s">
        <v>365</v>
      </c>
      <c r="R347" s="24">
        <v>43.323999999999998</v>
      </c>
      <c r="S347" s="24">
        <v>58151.77</v>
      </c>
      <c r="T347" s="24">
        <f t="shared" si="70"/>
        <v>1342.2530237281876</v>
      </c>
      <c r="U347" s="25" t="s">
        <v>365</v>
      </c>
      <c r="V347" s="24">
        <v>19.321999999999999</v>
      </c>
      <c r="W347" s="24">
        <v>16651.52</v>
      </c>
      <c r="X347" s="24">
        <f t="shared" si="71"/>
        <v>861.79070489597359</v>
      </c>
      <c r="Y347" s="25" t="s">
        <v>378</v>
      </c>
      <c r="Z347" s="24">
        <v>44.494</v>
      </c>
      <c r="AA347" s="24">
        <v>46680.989999999991</v>
      </c>
      <c r="AB347" s="24">
        <f t="shared" si="72"/>
        <v>1049.1524699959543</v>
      </c>
      <c r="AC347" s="25" t="s">
        <v>378</v>
      </c>
      <c r="AD347" s="24">
        <v>32.951000000000001</v>
      </c>
      <c r="AE347" s="24">
        <v>29161.42</v>
      </c>
      <c r="AF347" s="24">
        <f t="shared" si="73"/>
        <v>884.99347516008618</v>
      </c>
      <c r="AG347" s="25" t="s">
        <v>378</v>
      </c>
      <c r="AH347" s="24">
        <v>13.709</v>
      </c>
      <c r="AI347" s="24">
        <v>16575.57</v>
      </c>
      <c r="AJ347" s="24">
        <f t="shared" si="74"/>
        <v>1209.1013203005325</v>
      </c>
      <c r="AK347" s="24" t="s">
        <v>378</v>
      </c>
      <c r="AL347" s="24" t="s">
        <v>436</v>
      </c>
      <c r="AM347" s="24" t="s">
        <v>436</v>
      </c>
      <c r="AN347" s="24" t="str">
        <f t="shared" si="75"/>
        <v>-</v>
      </c>
      <c r="AO347" s="24" t="s">
        <v>436</v>
      </c>
      <c r="AP347" s="33" t="str">
        <f t="shared" si="76"/>
        <v>///</v>
      </c>
      <c r="AQ347" s="33" t="str">
        <f t="shared" si="77"/>
        <v>///</v>
      </c>
      <c r="AR347" s="33" t="str">
        <f t="shared" si="78"/>
        <v>///</v>
      </c>
      <c r="AT347"/>
    </row>
    <row r="348" spans="1:46" s="22" customFormat="1" x14ac:dyDescent="0.25">
      <c r="A348" s="2" t="s">
        <v>300</v>
      </c>
      <c r="B348" s="24">
        <v>1574605.1423899992</v>
      </c>
      <c r="C348" s="24">
        <v>137491705.81999999</v>
      </c>
      <c r="D348" s="24">
        <f t="shared" si="66"/>
        <v>87.31821211463182</v>
      </c>
      <c r="E348" s="25" t="s">
        <v>387</v>
      </c>
      <c r="F348" s="24">
        <v>1978960.3979199999</v>
      </c>
      <c r="G348" s="24">
        <v>305727231.88999999</v>
      </c>
      <c r="H348" s="24">
        <f t="shared" si="67"/>
        <v>154.48880746241144</v>
      </c>
      <c r="I348" s="25" t="s">
        <v>387</v>
      </c>
      <c r="J348" s="24">
        <v>1904736.8851000001</v>
      </c>
      <c r="K348" s="24">
        <v>331910862.20999986</v>
      </c>
      <c r="L348" s="24">
        <f t="shared" si="68"/>
        <v>174.25549156232898</v>
      </c>
      <c r="M348" s="25" t="s">
        <v>387</v>
      </c>
      <c r="N348" s="24">
        <v>2002031.6709999999</v>
      </c>
      <c r="O348" s="24">
        <v>336087685.01999986</v>
      </c>
      <c r="P348" s="24">
        <f t="shared" si="69"/>
        <v>167.87331084134476</v>
      </c>
      <c r="Q348" s="25" t="s">
        <v>387</v>
      </c>
      <c r="R348" s="24">
        <v>2058049.1239999989</v>
      </c>
      <c r="S348" s="24">
        <v>295301402.55000007</v>
      </c>
      <c r="T348" s="24">
        <f t="shared" si="70"/>
        <v>143.48608063157207</v>
      </c>
      <c r="U348" s="25" t="s">
        <v>387</v>
      </c>
      <c r="V348" s="24">
        <v>2395929.9801499993</v>
      </c>
      <c r="W348" s="24">
        <v>245252935.13999993</v>
      </c>
      <c r="X348" s="24">
        <f t="shared" si="71"/>
        <v>102.36231324449876</v>
      </c>
      <c r="Y348" s="25" t="s">
        <v>368</v>
      </c>
      <c r="Z348" s="24">
        <v>2264040.6019000006</v>
      </c>
      <c r="AA348" s="24">
        <v>252868948.47999999</v>
      </c>
      <c r="AB348" s="24">
        <f t="shared" si="72"/>
        <v>111.68922865949948</v>
      </c>
      <c r="AC348" s="25" t="s">
        <v>387</v>
      </c>
      <c r="AD348" s="24">
        <v>2170531.4101200015</v>
      </c>
      <c r="AE348" s="24">
        <v>249112261.24999994</v>
      </c>
      <c r="AF348" s="24">
        <f t="shared" si="73"/>
        <v>114.77017106894913</v>
      </c>
      <c r="AG348" s="25" t="s">
        <v>386</v>
      </c>
      <c r="AH348" s="24">
        <v>1819485.2718600004</v>
      </c>
      <c r="AI348" s="24">
        <v>288768472.89999998</v>
      </c>
      <c r="AJ348" s="24">
        <f t="shared" si="74"/>
        <v>158.70888177336076</v>
      </c>
      <c r="AK348" s="24" t="s">
        <v>468</v>
      </c>
      <c r="AL348" s="24">
        <v>2485746.0149999997</v>
      </c>
      <c r="AM348" s="24">
        <v>276840804.34000003</v>
      </c>
      <c r="AN348" s="24">
        <f t="shared" si="75"/>
        <v>111.37131576171915</v>
      </c>
      <c r="AO348" s="24" t="s">
        <v>468</v>
      </c>
      <c r="AP348" s="33">
        <f t="shared" si="76"/>
        <v>0.36618089381888907</v>
      </c>
      <c r="AQ348" s="33">
        <f t="shared" si="77"/>
        <v>-4.1305300541345735E-2</v>
      </c>
      <c r="AR348" s="33">
        <f t="shared" si="78"/>
        <v>-0.29826664697468253</v>
      </c>
      <c r="AT348"/>
    </row>
    <row r="349" spans="1:46" s="22" customFormat="1" x14ac:dyDescent="0.25">
      <c r="A349" s="1" t="s">
        <v>301</v>
      </c>
      <c r="B349" s="23">
        <v>97247.393999999986</v>
      </c>
      <c r="C349" s="23">
        <v>85824921.719999984</v>
      </c>
      <c r="D349" s="23">
        <f t="shared" si="66"/>
        <v>882.54212467636921</v>
      </c>
      <c r="E349" s="23"/>
      <c r="F349" s="23">
        <v>117332.87040000001</v>
      </c>
      <c r="G349" s="23">
        <v>137042842.21999997</v>
      </c>
      <c r="H349" s="23">
        <f t="shared" si="67"/>
        <v>1167.9833771457786</v>
      </c>
      <c r="I349" s="23"/>
      <c r="J349" s="23">
        <v>130709.48049999999</v>
      </c>
      <c r="K349" s="23">
        <v>143810056.99000001</v>
      </c>
      <c r="L349" s="23">
        <f t="shared" si="68"/>
        <v>1100.2266739940108</v>
      </c>
      <c r="M349" s="23"/>
      <c r="N349" s="23">
        <v>136213.9</v>
      </c>
      <c r="O349" s="23">
        <v>126485886.50999999</v>
      </c>
      <c r="P349" s="23">
        <f t="shared" si="69"/>
        <v>928.58281357482599</v>
      </c>
      <c r="Q349" s="23"/>
      <c r="R349" s="23">
        <v>133909.96199999997</v>
      </c>
      <c r="S349" s="23">
        <v>99673546.74000001</v>
      </c>
      <c r="T349" s="23">
        <f t="shared" si="70"/>
        <v>744.33257430093238</v>
      </c>
      <c r="U349" s="23"/>
      <c r="V349" s="23">
        <v>137948.14391000001</v>
      </c>
      <c r="W349" s="23">
        <v>80719440.920000017</v>
      </c>
      <c r="X349" s="23">
        <f t="shared" si="71"/>
        <v>585.14336352842054</v>
      </c>
      <c r="Y349" s="23"/>
      <c r="Z349" s="23">
        <v>98427.770099999994</v>
      </c>
      <c r="AA349" s="23">
        <v>58396518.460000001</v>
      </c>
      <c r="AB349" s="23">
        <f t="shared" si="72"/>
        <v>593.29311637021431</v>
      </c>
      <c r="AC349" s="23"/>
      <c r="AD349" s="23">
        <v>81099.104429999978</v>
      </c>
      <c r="AE349" s="23">
        <v>53319590.640000001</v>
      </c>
      <c r="AF349" s="23">
        <f t="shared" si="73"/>
        <v>657.46213863585092</v>
      </c>
      <c r="AG349" s="23"/>
      <c r="AH349" s="23">
        <v>82951.904039999979</v>
      </c>
      <c r="AI349" s="23">
        <v>52594907.289999999</v>
      </c>
      <c r="AJ349" s="23">
        <f t="shared" si="74"/>
        <v>634.04098915726365</v>
      </c>
      <c r="AK349" s="23"/>
      <c r="AL349" s="23">
        <v>77606.798999999985</v>
      </c>
      <c r="AM349" s="23">
        <v>42187519.220000006</v>
      </c>
      <c r="AN349" s="23">
        <f t="shared" si="75"/>
        <v>543.60596962645002</v>
      </c>
      <c r="AO349" s="23" t="s">
        <v>436</v>
      </c>
      <c r="AP349" s="32">
        <f t="shared" si="76"/>
        <v>-6.4436194706544048E-2</v>
      </c>
      <c r="AQ349" s="32">
        <f t="shared" si="77"/>
        <v>-0.19787824727240799</v>
      </c>
      <c r="AR349" s="32">
        <f t="shared" si="78"/>
        <v>-0.14263276519553636</v>
      </c>
      <c r="AT349"/>
    </row>
    <row r="350" spans="1:46" s="22" customFormat="1" x14ac:dyDescent="0.25">
      <c r="A350" s="2" t="s">
        <v>2375</v>
      </c>
      <c r="B350" s="24">
        <v>97247.393999999986</v>
      </c>
      <c r="C350" s="24">
        <v>85824921.719999984</v>
      </c>
      <c r="D350" s="24">
        <f t="shared" si="66"/>
        <v>882.54212467636921</v>
      </c>
      <c r="E350" s="25" t="s">
        <v>367</v>
      </c>
      <c r="F350" s="24">
        <v>117332.87040000001</v>
      </c>
      <c r="G350" s="24">
        <v>137042842.21999997</v>
      </c>
      <c r="H350" s="24">
        <f t="shared" si="67"/>
        <v>1167.9833771457786</v>
      </c>
      <c r="I350" s="25" t="s">
        <v>367</v>
      </c>
      <c r="J350" s="24">
        <v>130709.48049999999</v>
      </c>
      <c r="K350" s="24">
        <v>143810056.99000001</v>
      </c>
      <c r="L350" s="24">
        <f t="shared" si="68"/>
        <v>1100.2266739940108</v>
      </c>
      <c r="M350" s="25" t="s">
        <v>367</v>
      </c>
      <c r="N350" s="24">
        <v>136213.9</v>
      </c>
      <c r="O350" s="24">
        <v>126485886.50999999</v>
      </c>
      <c r="P350" s="24">
        <f t="shared" si="69"/>
        <v>928.58281357482599</v>
      </c>
      <c r="Q350" s="25" t="s">
        <v>367</v>
      </c>
      <c r="R350" s="24">
        <v>133909.96199999997</v>
      </c>
      <c r="S350" s="24">
        <v>99673546.74000001</v>
      </c>
      <c r="T350" s="24">
        <f t="shared" si="70"/>
        <v>744.33257430093238</v>
      </c>
      <c r="U350" s="25" t="s">
        <v>367</v>
      </c>
      <c r="V350" s="24">
        <v>137948.14391000001</v>
      </c>
      <c r="W350" s="24">
        <v>80719440.920000017</v>
      </c>
      <c r="X350" s="24">
        <f t="shared" si="71"/>
        <v>585.14336352842054</v>
      </c>
      <c r="Y350" s="25" t="s">
        <v>367</v>
      </c>
      <c r="Z350" s="24">
        <v>98427.770099999994</v>
      </c>
      <c r="AA350" s="24">
        <v>58396518.460000001</v>
      </c>
      <c r="AB350" s="24">
        <f t="shared" si="72"/>
        <v>593.29311637021431</v>
      </c>
      <c r="AC350" s="25" t="s">
        <v>367</v>
      </c>
      <c r="AD350" s="24">
        <v>81099.104429999978</v>
      </c>
      <c r="AE350" s="24">
        <v>53319590.640000001</v>
      </c>
      <c r="AF350" s="24">
        <f t="shared" si="73"/>
        <v>657.46213863585092</v>
      </c>
      <c r="AG350" s="25" t="s">
        <v>367</v>
      </c>
      <c r="AH350" s="24">
        <v>82951.904039999979</v>
      </c>
      <c r="AI350" s="24">
        <v>52594907.289999999</v>
      </c>
      <c r="AJ350" s="24">
        <f t="shared" si="74"/>
        <v>634.04098915726365</v>
      </c>
      <c r="AK350" s="24" t="s">
        <v>367</v>
      </c>
      <c r="AL350" s="24">
        <v>77606.798999999985</v>
      </c>
      <c r="AM350" s="24">
        <v>42187519.220000006</v>
      </c>
      <c r="AN350" s="24">
        <f t="shared" si="75"/>
        <v>543.60596962645002</v>
      </c>
      <c r="AO350" s="24" t="s">
        <v>367</v>
      </c>
      <c r="AP350" s="33">
        <f t="shared" si="76"/>
        <v>-6.4436194706544048E-2</v>
      </c>
      <c r="AQ350" s="33">
        <f t="shared" si="77"/>
        <v>-0.19787824727240799</v>
      </c>
      <c r="AR350" s="33">
        <f t="shared" si="78"/>
        <v>-0.14263276519553636</v>
      </c>
      <c r="AT350"/>
    </row>
    <row r="351" spans="1:46" s="22" customFormat="1" x14ac:dyDescent="0.25">
      <c r="A351" s="1" t="s">
        <v>303</v>
      </c>
      <c r="B351" s="23">
        <v>11567.167689999997</v>
      </c>
      <c r="C351" s="23">
        <v>1762346.8999999997</v>
      </c>
      <c r="D351" s="23">
        <f t="shared" si="66"/>
        <v>152.35768575600204</v>
      </c>
      <c r="E351" s="23"/>
      <c r="F351" s="23">
        <v>9548.6741999999995</v>
      </c>
      <c r="G351" s="23">
        <v>1863974.1099999996</v>
      </c>
      <c r="H351" s="23">
        <f t="shared" si="67"/>
        <v>195.20763521285497</v>
      </c>
      <c r="I351" s="23"/>
      <c r="J351" s="23">
        <v>8953.5030000000006</v>
      </c>
      <c r="K351" s="23">
        <v>1927286.0799999996</v>
      </c>
      <c r="L351" s="23">
        <f t="shared" si="68"/>
        <v>215.25497673927171</v>
      </c>
      <c r="M351" s="23"/>
      <c r="N351" s="23">
        <v>8394.7914999999994</v>
      </c>
      <c r="O351" s="23">
        <v>1887650.8400000003</v>
      </c>
      <c r="P351" s="23">
        <f t="shared" si="69"/>
        <v>224.85976453375886</v>
      </c>
      <c r="Q351" s="23"/>
      <c r="R351" s="23">
        <v>6434.6648800000012</v>
      </c>
      <c r="S351" s="23">
        <v>1641544.2399999998</v>
      </c>
      <c r="T351" s="23">
        <f t="shared" si="70"/>
        <v>255.10951550906555</v>
      </c>
      <c r="U351" s="23"/>
      <c r="V351" s="23">
        <v>5409.2919999999986</v>
      </c>
      <c r="W351" s="23">
        <v>1604865.5</v>
      </c>
      <c r="X351" s="23">
        <f t="shared" si="71"/>
        <v>296.68679376154967</v>
      </c>
      <c r="Y351" s="23"/>
      <c r="Z351" s="23">
        <v>6668.0345000000007</v>
      </c>
      <c r="AA351" s="23">
        <v>1797138.25</v>
      </c>
      <c r="AB351" s="23">
        <f t="shared" si="72"/>
        <v>269.51543966966574</v>
      </c>
      <c r="AC351" s="23"/>
      <c r="AD351" s="23">
        <v>8425.7682700000005</v>
      </c>
      <c r="AE351" s="23">
        <v>2294339.2799999993</v>
      </c>
      <c r="AF351" s="23">
        <f t="shared" si="73"/>
        <v>272.3003062129074</v>
      </c>
      <c r="AG351" s="23"/>
      <c r="AH351" s="23">
        <v>2542.4853999999996</v>
      </c>
      <c r="AI351" s="23">
        <v>887340.1100000001</v>
      </c>
      <c r="AJ351" s="23">
        <f t="shared" si="74"/>
        <v>349.00499723616906</v>
      </c>
      <c r="AK351" s="23"/>
      <c r="AL351" s="23">
        <v>1994.6604999999997</v>
      </c>
      <c r="AM351" s="23">
        <v>769385.8</v>
      </c>
      <c r="AN351" s="23">
        <f t="shared" si="75"/>
        <v>385.72268313329516</v>
      </c>
      <c r="AO351" s="23"/>
      <c r="AP351" s="32">
        <f t="shared" si="76"/>
        <v>-0.2154682579494851</v>
      </c>
      <c r="AQ351" s="32">
        <f t="shared" si="77"/>
        <v>-0.13293021319638088</v>
      </c>
      <c r="AR351" s="32">
        <f t="shared" si="78"/>
        <v>0.10520676261915973</v>
      </c>
      <c r="AT351"/>
    </row>
    <row r="352" spans="1:46" s="22" customFormat="1" x14ac:dyDescent="0.25">
      <c r="A352" s="2" t="s">
        <v>304</v>
      </c>
      <c r="B352" s="24">
        <v>11567.167689999997</v>
      </c>
      <c r="C352" s="24">
        <v>1762346.8999999997</v>
      </c>
      <c r="D352" s="24">
        <f t="shared" si="66"/>
        <v>152.35768575600204</v>
      </c>
      <c r="E352" s="25" t="s">
        <v>369</v>
      </c>
      <c r="F352" s="24">
        <v>9548.6741999999995</v>
      </c>
      <c r="G352" s="24">
        <v>1863974.1099999996</v>
      </c>
      <c r="H352" s="24">
        <f t="shared" si="67"/>
        <v>195.20763521285497</v>
      </c>
      <c r="I352" s="25" t="s">
        <v>369</v>
      </c>
      <c r="J352" s="24">
        <v>8953.5030000000006</v>
      </c>
      <c r="K352" s="24">
        <v>1927286.0799999996</v>
      </c>
      <c r="L352" s="24">
        <f t="shared" si="68"/>
        <v>215.25497673927171</v>
      </c>
      <c r="M352" s="25" t="s">
        <v>369</v>
      </c>
      <c r="N352" s="24">
        <v>8394.7914999999994</v>
      </c>
      <c r="O352" s="24">
        <v>1887650.8400000003</v>
      </c>
      <c r="P352" s="24">
        <f t="shared" si="69"/>
        <v>224.85976453375886</v>
      </c>
      <c r="Q352" s="25" t="s">
        <v>369</v>
      </c>
      <c r="R352" s="24">
        <v>6434.6648800000012</v>
      </c>
      <c r="S352" s="24">
        <v>1641544.2399999998</v>
      </c>
      <c r="T352" s="24">
        <f t="shared" si="70"/>
        <v>255.10951550906555</v>
      </c>
      <c r="U352" s="25" t="s">
        <v>369</v>
      </c>
      <c r="V352" s="24">
        <v>5409.2919999999986</v>
      </c>
      <c r="W352" s="24">
        <v>1604865.5</v>
      </c>
      <c r="X352" s="24">
        <f t="shared" si="71"/>
        <v>296.68679376154967</v>
      </c>
      <c r="Y352" s="25" t="s">
        <v>369</v>
      </c>
      <c r="Z352" s="24">
        <v>6668.0345000000007</v>
      </c>
      <c r="AA352" s="24">
        <v>1797138.25</v>
      </c>
      <c r="AB352" s="24">
        <f t="shared" si="72"/>
        <v>269.51543966966574</v>
      </c>
      <c r="AC352" s="25" t="s">
        <v>369</v>
      </c>
      <c r="AD352" s="24">
        <v>8425.7682700000005</v>
      </c>
      <c r="AE352" s="24">
        <v>2294339.2799999993</v>
      </c>
      <c r="AF352" s="24">
        <f t="shared" si="73"/>
        <v>272.3003062129074</v>
      </c>
      <c r="AG352" s="25" t="s">
        <v>369</v>
      </c>
      <c r="AH352" s="24">
        <v>2542.4853999999996</v>
      </c>
      <c r="AI352" s="24">
        <v>887340.1100000001</v>
      </c>
      <c r="AJ352" s="24">
        <f t="shared" si="74"/>
        <v>349.00499723616906</v>
      </c>
      <c r="AK352" s="24" t="s">
        <v>468</v>
      </c>
      <c r="AL352" s="24">
        <v>1994.6604999999997</v>
      </c>
      <c r="AM352" s="24">
        <v>769385.8</v>
      </c>
      <c r="AN352" s="24">
        <f t="shared" si="75"/>
        <v>385.72268313329516</v>
      </c>
      <c r="AO352" s="24" t="s">
        <v>468</v>
      </c>
      <c r="AP352" s="33">
        <f t="shared" si="76"/>
        <v>-0.2154682579494851</v>
      </c>
      <c r="AQ352" s="33">
        <f t="shared" si="77"/>
        <v>-0.13293021319638088</v>
      </c>
      <c r="AR352" s="33">
        <f t="shared" si="78"/>
        <v>0.10520676261915973</v>
      </c>
      <c r="AT352"/>
    </row>
    <row r="353" spans="1:46" s="22" customFormat="1" x14ac:dyDescent="0.25">
      <c r="A353" s="3" t="s">
        <v>305</v>
      </c>
      <c r="B353" s="27">
        <v>42311039.367410019</v>
      </c>
      <c r="C353" s="27">
        <v>24301059255.580013</v>
      </c>
      <c r="D353" s="27">
        <f t="shared" si="66"/>
        <v>574.34323568751302</v>
      </c>
      <c r="E353" s="27"/>
      <c r="F353" s="27">
        <v>44316847.930986993</v>
      </c>
      <c r="G353" s="27">
        <v>30008557352.680004</v>
      </c>
      <c r="H353" s="27">
        <f t="shared" si="67"/>
        <v>677.13654634037221</v>
      </c>
      <c r="I353" s="27"/>
      <c r="J353" s="27">
        <v>39969703.655732013</v>
      </c>
      <c r="K353" s="27">
        <v>29027436224.360039</v>
      </c>
      <c r="L353" s="27">
        <f t="shared" si="68"/>
        <v>726.23596297785525</v>
      </c>
      <c r="M353" s="27"/>
      <c r="N353" s="27">
        <v>38937565.355330989</v>
      </c>
      <c r="O353" s="27">
        <v>29019071084.849979</v>
      </c>
      <c r="P353" s="27">
        <f t="shared" si="69"/>
        <v>745.27184275729098</v>
      </c>
      <c r="Q353" s="27"/>
      <c r="R353" s="27">
        <v>39943445.262749992</v>
      </c>
      <c r="S353" s="27">
        <v>28261065364.769997</v>
      </c>
      <c r="T353" s="27">
        <f t="shared" si="70"/>
        <v>707.52698418644877</v>
      </c>
      <c r="U353" s="27"/>
      <c r="V353" s="27">
        <v>45019377.057673998</v>
      </c>
      <c r="W353" s="27">
        <v>25110271636.389996</v>
      </c>
      <c r="X353" s="27">
        <f t="shared" si="71"/>
        <v>557.76586166932987</v>
      </c>
      <c r="Y353" s="27"/>
      <c r="Z353" s="27">
        <v>47510376.841607995</v>
      </c>
      <c r="AA353" s="27">
        <v>26060741890.499992</v>
      </c>
      <c r="AB353" s="27">
        <f t="shared" si="72"/>
        <v>548.52736650316081</v>
      </c>
      <c r="AC353" s="27"/>
      <c r="AD353" s="27">
        <v>45149065.601950981</v>
      </c>
      <c r="AE353" s="27">
        <v>25310229176.429993</v>
      </c>
      <c r="AF353" s="27">
        <f t="shared" si="73"/>
        <v>560.59253583614111</v>
      </c>
      <c r="AG353" s="27"/>
      <c r="AH353" s="27">
        <v>39816131.127156012</v>
      </c>
      <c r="AI353" s="27">
        <v>25432298544.43</v>
      </c>
      <c r="AJ353" s="27">
        <f t="shared" si="74"/>
        <v>638.74359020995564</v>
      </c>
      <c r="AK353" s="27"/>
      <c r="AL353" s="27">
        <v>46552099.843030021</v>
      </c>
      <c r="AM353" s="27">
        <v>26305073340.650002</v>
      </c>
      <c r="AN353" s="27">
        <f t="shared" si="75"/>
        <v>565.06738534563681</v>
      </c>
      <c r="AO353" s="27"/>
      <c r="AP353" s="34">
        <f t="shared" si="76"/>
        <v>0.16917687693869987</v>
      </c>
      <c r="AQ353" s="34">
        <f t="shared" si="77"/>
        <v>3.4317574351184543E-2</v>
      </c>
      <c r="AR353" s="34">
        <f t="shared" si="78"/>
        <v>-0.11534550951830513</v>
      </c>
      <c r="AT353"/>
    </row>
    <row r="354" spans="1:46" s="22" customFormat="1" x14ac:dyDescent="0.25">
      <c r="A354" s="18"/>
      <c r="B354" s="19"/>
      <c r="C354" s="19"/>
      <c r="D354" s="19"/>
      <c r="E354" s="20"/>
      <c r="F354" s="19"/>
      <c r="G354" s="19"/>
      <c r="H354" s="19"/>
      <c r="I354" s="20"/>
      <c r="J354" s="19"/>
      <c r="K354" s="19"/>
      <c r="L354" s="19"/>
      <c r="M354" s="20"/>
      <c r="N354" s="19"/>
      <c r="O354" s="19"/>
      <c r="P354" s="19"/>
      <c r="Q354" s="20"/>
      <c r="R354" s="19"/>
      <c r="S354" s="19"/>
      <c r="T354" s="19"/>
      <c r="U354" s="20"/>
      <c r="V354" s="19"/>
      <c r="W354" s="19"/>
      <c r="X354" s="19"/>
      <c r="Y354" s="20"/>
      <c r="Z354" s="19"/>
      <c r="AA354" s="19"/>
      <c r="AB354" s="19"/>
      <c r="AC354" s="20"/>
      <c r="AD354" s="21"/>
      <c r="AE354" s="21"/>
      <c r="AF354" s="21"/>
    </row>
    <row r="356" spans="1:46" x14ac:dyDescent="0.25">
      <c r="A356" s="6" t="s">
        <v>437</v>
      </c>
    </row>
    <row r="357" spans="1:46" x14ac:dyDescent="0.25">
      <c r="A357" s="10" t="s">
        <v>2443</v>
      </c>
    </row>
    <row r="358" spans="1:46" ht="272.25" customHeight="1" x14ac:dyDescent="0.25">
      <c r="A358" s="30" t="s">
        <v>2353</v>
      </c>
    </row>
    <row r="359" spans="1:46" x14ac:dyDescent="0.25">
      <c r="A359" s="6" t="s">
        <v>2354</v>
      </c>
    </row>
    <row r="360" spans="1:46" x14ac:dyDescent="0.25">
      <c r="A360" s="6" t="s">
        <v>2366</v>
      </c>
    </row>
    <row r="361" spans="1:46" x14ac:dyDescent="0.25">
      <c r="A361" s="6" t="s">
        <v>2367</v>
      </c>
    </row>
    <row r="362" spans="1:46" x14ac:dyDescent="0.25">
      <c r="A362" s="6" t="s">
        <v>2369</v>
      </c>
    </row>
    <row r="363" spans="1:46" x14ac:dyDescent="0.25">
      <c r="A363" s="6" t="s">
        <v>2376</v>
      </c>
    </row>
    <row r="364" spans="1:46" x14ac:dyDescent="0.25">
      <c r="A364" s="6" t="s">
        <v>2377</v>
      </c>
    </row>
    <row r="365" spans="1:46" x14ac:dyDescent="0.25">
      <c r="A365" s="6" t="s">
        <v>2378</v>
      </c>
    </row>
    <row r="366" spans="1:46" x14ac:dyDescent="0.25">
      <c r="A366" s="6" t="s">
        <v>2379</v>
      </c>
    </row>
    <row r="367" spans="1:46" x14ac:dyDescent="0.25">
      <c r="A367" s="6" t="s">
        <v>2380</v>
      </c>
    </row>
    <row r="368" spans="1:46" x14ac:dyDescent="0.25">
      <c r="A368" s="6" t="s">
        <v>2381</v>
      </c>
    </row>
    <row r="369" spans="1:1" x14ac:dyDescent="0.25">
      <c r="A369" s="6" t="s">
        <v>2382</v>
      </c>
    </row>
    <row r="371" spans="1:1" x14ac:dyDescent="0.25">
      <c r="A371" s="46" t="s">
        <v>3065</v>
      </c>
    </row>
  </sheetData>
  <autoFilter ref="A2:AR353"/>
  <mergeCells count="12">
    <mergeCell ref="AP1:AR1"/>
    <mergeCell ref="AD1:AG1"/>
    <mergeCell ref="AH1:AK1"/>
    <mergeCell ref="A1:A2"/>
    <mergeCell ref="V1:Y1"/>
    <mergeCell ref="Z1:AB1"/>
    <mergeCell ref="R1:U1"/>
    <mergeCell ref="N1:Q1"/>
    <mergeCell ref="J1:M1"/>
    <mergeCell ref="F1:I1"/>
    <mergeCell ref="B1:E1"/>
    <mergeCell ref="AL1:AO1"/>
  </mergeCells>
  <pageMargins left="0.7" right="0.7" top="0.75" bottom="0.75" header="0.3" footer="0.3"/>
  <pageSetup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7"/>
  <sheetViews>
    <sheetView zoomScale="90" zoomScaleNormal="90" workbookViewId="0">
      <pane xSplit="1" ySplit="2" topLeftCell="B3" activePane="bottomRight" state="frozen"/>
      <selection pane="topRight" activeCell="B1" sqref="B1"/>
      <selection pane="bottomLeft" activeCell="A3" sqref="A3"/>
      <selection pane="bottomRight" sqref="A1:A2"/>
    </sheetView>
  </sheetViews>
  <sheetFormatPr baseColWidth="10" defaultRowHeight="15" x14ac:dyDescent="0.25"/>
  <cols>
    <col min="1" max="1" width="62.42578125" style="6" customWidth="1"/>
    <col min="2" max="2" width="19.7109375" style="4" bestFit="1" customWidth="1"/>
    <col min="3" max="3" width="19" style="4" bestFit="1" customWidth="1"/>
    <col min="4" max="4" width="31" style="4" bestFit="1" customWidth="1"/>
    <col min="5" max="5" width="28.85546875" style="4" bestFit="1" customWidth="1"/>
    <col min="6" max="6" width="19.7109375" style="4" bestFit="1" customWidth="1"/>
    <col min="7" max="7" width="19" style="4" bestFit="1" customWidth="1"/>
    <col min="8" max="8" width="31" style="4" bestFit="1" customWidth="1"/>
    <col min="9" max="9" width="28.85546875" style="4" bestFit="1" customWidth="1"/>
    <col min="10" max="10" width="19.7109375" style="4" bestFit="1" customWidth="1"/>
    <col min="11" max="11" width="19" style="4" bestFit="1" customWidth="1"/>
    <col min="12" max="12" width="31" style="4" bestFit="1" customWidth="1"/>
    <col min="13" max="13" width="28.85546875" style="4" bestFit="1" customWidth="1"/>
    <col min="14" max="14" width="19.7109375" style="4" bestFit="1" customWidth="1"/>
    <col min="15" max="15" width="19" style="4" bestFit="1" customWidth="1"/>
    <col min="16" max="16" width="31" style="4" bestFit="1" customWidth="1"/>
    <col min="17" max="17" width="28.85546875" style="4" bestFit="1" customWidth="1"/>
    <col min="18" max="18" width="19.7109375" style="4" bestFit="1" customWidth="1"/>
    <col min="19" max="19" width="19" style="4" bestFit="1" customWidth="1"/>
    <col min="20" max="20" width="31" style="4" bestFit="1" customWidth="1"/>
    <col min="21" max="21" width="28.85546875" style="4" bestFit="1" customWidth="1"/>
    <col min="22" max="22" width="19.7109375" style="4" bestFit="1" customWidth="1"/>
    <col min="23" max="23" width="19" style="4" bestFit="1" customWidth="1"/>
    <col min="24" max="24" width="31" style="4" bestFit="1" customWidth="1"/>
    <col min="25" max="25" width="28.85546875" style="4" bestFit="1" customWidth="1"/>
    <col min="26" max="26" width="19.7109375" style="4" bestFit="1" customWidth="1"/>
    <col min="27" max="27" width="19" style="4" bestFit="1" customWidth="1"/>
    <col min="28" max="28" width="31" style="4" bestFit="1" customWidth="1"/>
    <col min="29" max="29" width="28.85546875" style="4" bestFit="1" customWidth="1"/>
    <col min="30" max="30" width="19.7109375" bestFit="1" customWidth="1"/>
    <col min="31" max="31" width="19" bestFit="1" customWidth="1"/>
    <col min="32" max="32" width="31" bestFit="1" customWidth="1"/>
    <col min="33" max="33" width="28.85546875" bestFit="1" customWidth="1"/>
    <col min="34" max="34" width="19.7109375" bestFit="1" customWidth="1"/>
    <col min="35" max="35" width="19" bestFit="1" customWidth="1"/>
    <col min="36" max="36" width="31" bestFit="1" customWidth="1"/>
    <col min="37" max="37" width="28.85546875" bestFit="1" customWidth="1"/>
    <col min="38" max="39" width="15.42578125" customWidth="1"/>
    <col min="40" max="40" width="26.42578125" bestFit="1" customWidth="1"/>
    <col min="41" max="41" width="28.85546875" bestFit="1" customWidth="1"/>
    <col min="42" max="42" width="11.85546875" bestFit="1" customWidth="1"/>
    <col min="44" max="44" width="16.28515625" bestFit="1" customWidth="1"/>
  </cols>
  <sheetData>
    <row r="1" spans="1:44" ht="15" customHeight="1" x14ac:dyDescent="0.25">
      <c r="A1" s="40" t="s">
        <v>0</v>
      </c>
      <c r="B1" s="38" t="s">
        <v>434</v>
      </c>
      <c r="C1" s="38"/>
      <c r="D1" s="38"/>
      <c r="E1" s="38"/>
      <c r="F1" s="39" t="s">
        <v>433</v>
      </c>
      <c r="G1" s="39"/>
      <c r="H1" s="39"/>
      <c r="I1" s="39"/>
      <c r="J1" s="45" t="s">
        <v>431</v>
      </c>
      <c r="K1" s="45"/>
      <c r="L1" s="45"/>
      <c r="M1" s="45"/>
      <c r="N1" s="44" t="s">
        <v>430</v>
      </c>
      <c r="O1" s="44"/>
      <c r="P1" s="44"/>
      <c r="Q1" s="44"/>
      <c r="R1" s="43" t="s">
        <v>428</v>
      </c>
      <c r="S1" s="43"/>
      <c r="T1" s="43"/>
      <c r="U1" s="43"/>
      <c r="V1" s="41" t="s">
        <v>424</v>
      </c>
      <c r="W1" s="41"/>
      <c r="X1" s="41"/>
      <c r="Y1" s="41"/>
      <c r="Z1" s="42" t="s">
        <v>425</v>
      </c>
      <c r="AA1" s="42"/>
      <c r="AB1" s="42"/>
      <c r="AC1" s="11"/>
      <c r="AD1" s="38" t="s">
        <v>439</v>
      </c>
      <c r="AE1" s="38"/>
      <c r="AF1" s="38"/>
      <c r="AG1" s="38"/>
      <c r="AH1" s="39" t="s">
        <v>3068</v>
      </c>
      <c r="AI1" s="39"/>
      <c r="AJ1" s="39"/>
      <c r="AK1" s="39"/>
      <c r="AL1" s="45" t="s">
        <v>3067</v>
      </c>
      <c r="AM1" s="45"/>
      <c r="AN1" s="45"/>
      <c r="AO1" s="45"/>
      <c r="AP1" s="37" t="s">
        <v>2440</v>
      </c>
      <c r="AQ1" s="37"/>
      <c r="AR1" s="37"/>
    </row>
    <row r="2" spans="1:44" x14ac:dyDescent="0.25">
      <c r="A2" s="40"/>
      <c r="B2" s="14" t="s">
        <v>1</v>
      </c>
      <c r="C2" s="14" t="s">
        <v>393</v>
      </c>
      <c r="D2" s="14" t="s">
        <v>3</v>
      </c>
      <c r="E2" s="14" t="s">
        <v>427</v>
      </c>
      <c r="F2" s="16" t="s">
        <v>1</v>
      </c>
      <c r="G2" s="16" t="s">
        <v>393</v>
      </c>
      <c r="H2" s="16" t="s">
        <v>3</v>
      </c>
      <c r="I2" s="16" t="s">
        <v>427</v>
      </c>
      <c r="J2" s="15" t="s">
        <v>1</v>
      </c>
      <c r="K2" s="15" t="s">
        <v>393</v>
      </c>
      <c r="L2" s="15" t="s">
        <v>3</v>
      </c>
      <c r="M2" s="15" t="s">
        <v>427</v>
      </c>
      <c r="N2" s="13" t="s">
        <v>1</v>
      </c>
      <c r="O2" s="13" t="s">
        <v>393</v>
      </c>
      <c r="P2" s="13" t="s">
        <v>3</v>
      </c>
      <c r="Q2" s="13" t="s">
        <v>427</v>
      </c>
      <c r="R2" s="12" t="s">
        <v>1</v>
      </c>
      <c r="S2" s="12" t="s">
        <v>393</v>
      </c>
      <c r="T2" s="12" t="s">
        <v>3</v>
      </c>
      <c r="U2" s="12" t="s">
        <v>427</v>
      </c>
      <c r="V2" s="5" t="s">
        <v>1</v>
      </c>
      <c r="W2" s="5" t="s">
        <v>393</v>
      </c>
      <c r="X2" s="5" t="s">
        <v>3</v>
      </c>
      <c r="Y2" s="5" t="s">
        <v>427</v>
      </c>
      <c r="Z2" s="9" t="s">
        <v>1</v>
      </c>
      <c r="AA2" s="9" t="s">
        <v>393</v>
      </c>
      <c r="AB2" s="9" t="s">
        <v>3</v>
      </c>
      <c r="AC2" s="9" t="s">
        <v>427</v>
      </c>
      <c r="AD2" s="14" t="s">
        <v>1</v>
      </c>
      <c r="AE2" s="14" t="s">
        <v>393</v>
      </c>
      <c r="AF2" s="14" t="s">
        <v>3</v>
      </c>
      <c r="AG2" s="14" t="s">
        <v>427</v>
      </c>
      <c r="AH2" s="16" t="s">
        <v>1</v>
      </c>
      <c r="AI2" s="16" t="s">
        <v>393</v>
      </c>
      <c r="AJ2" s="16" t="s">
        <v>3</v>
      </c>
      <c r="AK2" s="16" t="s">
        <v>427</v>
      </c>
      <c r="AL2" s="15" t="s">
        <v>1</v>
      </c>
      <c r="AM2" s="15" t="s">
        <v>393</v>
      </c>
      <c r="AN2" s="15" t="s">
        <v>3</v>
      </c>
      <c r="AO2" s="15" t="s">
        <v>427</v>
      </c>
      <c r="AP2" s="31" t="s">
        <v>2403</v>
      </c>
      <c r="AQ2" s="31" t="s">
        <v>2404</v>
      </c>
      <c r="AR2" s="31" t="s">
        <v>2405</v>
      </c>
    </row>
    <row r="3" spans="1:44" x14ac:dyDescent="0.25">
      <c r="A3" s="1" t="s">
        <v>2407</v>
      </c>
      <c r="B3" s="23">
        <v>1285.3660099999997</v>
      </c>
      <c r="C3" s="23">
        <v>15831540.32</v>
      </c>
      <c r="D3" s="23">
        <f>+C3/B3</f>
        <v>12316.756625608921</v>
      </c>
      <c r="E3" s="23"/>
      <c r="F3" s="23">
        <v>1391.1892899999998</v>
      </c>
      <c r="G3" s="23">
        <v>22042336.100000001</v>
      </c>
      <c r="H3" s="23">
        <f>+G3/F3</f>
        <v>15844.239355810456</v>
      </c>
      <c r="I3" s="23"/>
      <c r="J3" s="23">
        <v>1249.65263</v>
      </c>
      <c r="K3" s="23">
        <v>21639467.630000003</v>
      </c>
      <c r="L3" s="23">
        <f>+K3/J3</f>
        <v>17316.386258475686</v>
      </c>
      <c r="M3" s="23"/>
      <c r="N3" s="23">
        <v>1373.7457199999997</v>
      </c>
      <c r="O3" s="23">
        <v>20248107.809999999</v>
      </c>
      <c r="P3" s="23">
        <f>+O3/N3</f>
        <v>14739.341870342645</v>
      </c>
      <c r="Q3" s="23"/>
      <c r="R3" s="23">
        <v>1247.7830399999996</v>
      </c>
      <c r="S3" s="23">
        <v>19020509.920000006</v>
      </c>
      <c r="T3" s="23">
        <f>+S3/R3</f>
        <v>15243.443219103228</v>
      </c>
      <c r="U3" s="23"/>
      <c r="V3" s="23">
        <v>1280.4596499999993</v>
      </c>
      <c r="W3" s="23">
        <v>22453481.159999996</v>
      </c>
      <c r="X3" s="23">
        <f>+W3/V3</f>
        <v>17535.485136138424</v>
      </c>
      <c r="Y3" s="23"/>
      <c r="Z3" s="23">
        <v>1261.2553159999998</v>
      </c>
      <c r="AA3" s="23">
        <v>20452123.540000003</v>
      </c>
      <c r="AB3" s="23">
        <f>+AA3/Z3</f>
        <v>16215.688671872371</v>
      </c>
      <c r="AC3" s="23"/>
      <c r="AD3" s="23">
        <v>1315.7654799999998</v>
      </c>
      <c r="AE3" s="23">
        <v>22263469.480000004</v>
      </c>
      <c r="AF3" s="23">
        <f>+AE3/AD3</f>
        <v>16920.545354328649</v>
      </c>
      <c r="AG3" s="23"/>
      <c r="AH3" s="23">
        <v>1007.6020199999998</v>
      </c>
      <c r="AI3" s="23">
        <v>21886895.299999997</v>
      </c>
      <c r="AJ3" s="23">
        <f>+IFERROR((AI3/AH3),"-")</f>
        <v>21721.766000429416</v>
      </c>
      <c r="AK3" s="23"/>
      <c r="AL3" s="23">
        <v>865.55732000000012</v>
      </c>
      <c r="AM3" s="23">
        <v>15965852.310000001</v>
      </c>
      <c r="AN3" s="23">
        <f>+IFERROR((AM3/AL3),"-")</f>
        <v>18445.748122146317</v>
      </c>
      <c r="AO3" s="23"/>
      <c r="AP3" s="32">
        <f>+IFERROR((AL3/AH3-1),"///")</f>
        <v>-0.14097302028036796</v>
      </c>
      <c r="AQ3" s="32">
        <f t="shared" ref="AQ3:AR18" si="0">+IFERROR((AM3/AI3-1),"///")</f>
        <v>-0.27052914124371019</v>
      </c>
      <c r="AR3" s="32">
        <f t="shared" si="0"/>
        <v>-0.15081728981972897</v>
      </c>
    </row>
    <row r="4" spans="1:44" x14ac:dyDescent="0.25">
      <c r="A4" s="2" t="s">
        <v>2355</v>
      </c>
      <c r="B4" s="24">
        <v>26.848129999999998</v>
      </c>
      <c r="C4" s="24">
        <v>261713.84999999998</v>
      </c>
      <c r="D4" s="24">
        <f t="shared" ref="D4:D67" si="1">+C4/B4</f>
        <v>9747.9358897621551</v>
      </c>
      <c r="E4" s="4" t="s">
        <v>372</v>
      </c>
      <c r="F4" s="24">
        <v>7.699819999999999</v>
      </c>
      <c r="G4" s="24">
        <v>147079.6</v>
      </c>
      <c r="H4" s="24">
        <f t="shared" ref="H4:H67" si="2">+G4/F4</f>
        <v>19101.693286336566</v>
      </c>
      <c r="I4" s="4" t="s">
        <v>372</v>
      </c>
      <c r="J4" s="24">
        <v>8.2313399999999994</v>
      </c>
      <c r="K4" s="24">
        <v>203422.51</v>
      </c>
      <c r="L4" s="24">
        <f t="shared" ref="L4:L67" si="3">+K4/J4</f>
        <v>24713.170638073512</v>
      </c>
      <c r="M4" s="4" t="s">
        <v>372</v>
      </c>
      <c r="N4" s="24">
        <v>8.1275499999999994</v>
      </c>
      <c r="O4" s="24">
        <v>221458.86999999997</v>
      </c>
      <c r="P4" s="24">
        <f t="shared" ref="P4:P67" si="4">+O4/N4</f>
        <v>27247.924651340192</v>
      </c>
      <c r="Q4" s="4" t="s">
        <v>372</v>
      </c>
      <c r="R4" s="24">
        <v>5.9018300000000004</v>
      </c>
      <c r="S4" s="24">
        <v>178585.21999999997</v>
      </c>
      <c r="T4" s="24">
        <f t="shared" ref="T4:T67" si="5">+S4/R4</f>
        <v>30259.295845525874</v>
      </c>
      <c r="U4" s="4" t="s">
        <v>372</v>
      </c>
      <c r="V4" s="24">
        <v>4.8853399999999993</v>
      </c>
      <c r="W4" s="24">
        <v>155682.52000000002</v>
      </c>
      <c r="X4" s="24">
        <f t="shared" ref="X4:X67" si="6">+W4/V4</f>
        <v>31867.284569753596</v>
      </c>
      <c r="Y4" s="4" t="s">
        <v>388</v>
      </c>
      <c r="Z4" s="24">
        <v>8.1750600000000002</v>
      </c>
      <c r="AA4" s="24">
        <v>216297.48000000004</v>
      </c>
      <c r="AB4" s="24">
        <f t="shared" ref="AB4:AB67" si="7">+AA4/Z4</f>
        <v>26458.213150729174</v>
      </c>
      <c r="AC4" s="4" t="s">
        <v>388</v>
      </c>
      <c r="AD4" s="24">
        <v>20.88505</v>
      </c>
      <c r="AE4" s="24">
        <v>434495.19</v>
      </c>
      <c r="AF4" s="24">
        <f t="shared" ref="AF4:AF67" si="8">+AE4/AD4</f>
        <v>20804.124960198802</v>
      </c>
      <c r="AG4" s="4" t="s">
        <v>372</v>
      </c>
      <c r="AH4" s="24">
        <v>12.484110000000001</v>
      </c>
      <c r="AI4" s="24">
        <v>322595.13</v>
      </c>
      <c r="AJ4" s="24">
        <f t="shared" ref="AJ4:AJ67" si="9">+IFERROR((AI4/AH4),"-")</f>
        <v>25840.458791215391</v>
      </c>
      <c r="AK4" s="24" t="s">
        <v>372</v>
      </c>
      <c r="AL4" s="24">
        <v>7.6344500000000002</v>
      </c>
      <c r="AM4" s="24">
        <v>162262.47999999995</v>
      </c>
      <c r="AN4" s="24">
        <f t="shared" ref="AN4:AN67" si="10">+IFERROR((AM4/AL4),"-")</f>
        <v>21253.984242479804</v>
      </c>
      <c r="AO4" s="24" t="s">
        <v>372</v>
      </c>
      <c r="AP4" s="33">
        <f t="shared" ref="AP4:AP67" si="11">+IFERROR((AL4/AH4-1),"///")</f>
        <v>-0.38846661876577504</v>
      </c>
      <c r="AQ4" s="33">
        <f t="shared" si="0"/>
        <v>-0.49700889780946178</v>
      </c>
      <c r="AR4" s="33">
        <f t="shared" si="0"/>
        <v>-0.17749199369071511</v>
      </c>
    </row>
    <row r="5" spans="1:44" x14ac:dyDescent="0.25">
      <c r="A5" s="2" t="s">
        <v>2356</v>
      </c>
      <c r="B5" s="24">
        <v>1.0110399999999999</v>
      </c>
      <c r="C5" s="24">
        <v>109469.76000000001</v>
      </c>
      <c r="D5" s="24">
        <f t="shared" si="1"/>
        <v>108274.41050799179</v>
      </c>
      <c r="E5" s="4" t="s">
        <v>381</v>
      </c>
      <c r="F5" s="24">
        <v>0.84003000000000005</v>
      </c>
      <c r="G5" s="24">
        <v>81240.899999999994</v>
      </c>
      <c r="H5" s="24">
        <f t="shared" si="2"/>
        <v>96711.903146316195</v>
      </c>
      <c r="I5" s="4" t="s">
        <v>381</v>
      </c>
      <c r="J5" s="24">
        <v>0.63366000000000022</v>
      </c>
      <c r="K5" s="24">
        <v>56394.869999999995</v>
      </c>
      <c r="L5" s="24">
        <f t="shared" si="3"/>
        <v>88998.627023956025</v>
      </c>
      <c r="M5" s="4" t="s">
        <v>381</v>
      </c>
      <c r="N5" s="24">
        <v>0.80174000000000023</v>
      </c>
      <c r="O5" s="24">
        <v>67940.44</v>
      </c>
      <c r="P5" s="24">
        <f t="shared" si="4"/>
        <v>84741.237807768077</v>
      </c>
      <c r="Q5" s="4" t="s">
        <v>381</v>
      </c>
      <c r="R5" s="24">
        <v>0.33339000000000008</v>
      </c>
      <c r="S5" s="24">
        <v>41219.299999999981</v>
      </c>
      <c r="T5" s="24">
        <f t="shared" si="5"/>
        <v>123636.8817301058</v>
      </c>
      <c r="U5" s="4" t="s">
        <v>381</v>
      </c>
      <c r="V5" s="24">
        <v>0.47460000000000019</v>
      </c>
      <c r="W5" s="24">
        <v>61539.630000000005</v>
      </c>
      <c r="X5" s="24">
        <f t="shared" si="6"/>
        <v>129666.30847029074</v>
      </c>
      <c r="Y5" s="4" t="s">
        <v>381</v>
      </c>
      <c r="Z5" s="24">
        <v>0.70700000000000007</v>
      </c>
      <c r="AA5" s="24">
        <v>63447.839999999997</v>
      </c>
      <c r="AB5" s="24">
        <f t="shared" si="7"/>
        <v>89742.347949080606</v>
      </c>
      <c r="AC5" s="4" t="s">
        <v>381</v>
      </c>
      <c r="AD5" s="24">
        <v>0.4582</v>
      </c>
      <c r="AE5" s="24">
        <v>39046.22</v>
      </c>
      <c r="AF5" s="24">
        <f t="shared" si="8"/>
        <v>85216.542994325631</v>
      </c>
      <c r="AG5" s="4" t="s">
        <v>381</v>
      </c>
      <c r="AH5" s="24">
        <v>0.43900000000000011</v>
      </c>
      <c r="AI5" s="24">
        <v>37008.700000000004</v>
      </c>
      <c r="AJ5" s="24">
        <f t="shared" si="9"/>
        <v>84302.277904328002</v>
      </c>
      <c r="AK5" s="24" t="s">
        <v>445</v>
      </c>
      <c r="AL5" s="24">
        <v>0.30309999999999998</v>
      </c>
      <c r="AM5" s="24">
        <v>23521.48</v>
      </c>
      <c r="AN5" s="24">
        <f t="shared" si="10"/>
        <v>77603.035301880576</v>
      </c>
      <c r="AO5" s="24" t="s">
        <v>445</v>
      </c>
      <c r="AP5" s="33">
        <f t="shared" si="11"/>
        <v>-0.30956719817767675</v>
      </c>
      <c r="AQ5" s="33">
        <f t="shared" si="0"/>
        <v>-0.36443376827610818</v>
      </c>
      <c r="AR5" s="33">
        <f t="shared" si="0"/>
        <v>-7.9466922709374277E-2</v>
      </c>
    </row>
    <row r="6" spans="1:44" x14ac:dyDescent="0.25">
      <c r="A6" s="2" t="s">
        <v>2357</v>
      </c>
      <c r="B6" s="24">
        <v>56.010099999999987</v>
      </c>
      <c r="C6" s="24">
        <v>681557.64999999967</v>
      </c>
      <c r="D6" s="24">
        <f t="shared" si="1"/>
        <v>12168.477649566772</v>
      </c>
      <c r="E6" s="4" t="s">
        <v>440</v>
      </c>
      <c r="F6" s="24">
        <v>52.778170000000003</v>
      </c>
      <c r="G6" s="24">
        <v>956455.55</v>
      </c>
      <c r="H6" s="24">
        <f t="shared" si="2"/>
        <v>18122.181007791667</v>
      </c>
      <c r="I6" s="4" t="s">
        <v>372</v>
      </c>
      <c r="J6" s="24">
        <v>60.808999999999983</v>
      </c>
      <c r="K6" s="24">
        <v>1017897.9800000001</v>
      </c>
      <c r="L6" s="24">
        <f t="shared" si="3"/>
        <v>16739.26524034272</v>
      </c>
      <c r="M6" s="4" t="s">
        <v>369</v>
      </c>
      <c r="N6" s="24">
        <v>60.065999999999995</v>
      </c>
      <c r="O6" s="24">
        <v>897847.82000000018</v>
      </c>
      <c r="P6" s="24">
        <f t="shared" si="4"/>
        <v>14947.687876669002</v>
      </c>
      <c r="Q6" s="4" t="s">
        <v>369</v>
      </c>
      <c r="R6" s="24">
        <v>56.94115</v>
      </c>
      <c r="S6" s="24">
        <v>854207.54000000027</v>
      </c>
      <c r="T6" s="24">
        <f t="shared" si="5"/>
        <v>15001.585672224748</v>
      </c>
      <c r="U6" s="4" t="s">
        <v>372</v>
      </c>
      <c r="V6" s="24">
        <v>73.4602</v>
      </c>
      <c r="W6" s="24">
        <v>1172995.03</v>
      </c>
      <c r="X6" s="24">
        <f t="shared" si="6"/>
        <v>15967.762543526971</v>
      </c>
      <c r="Y6" s="4" t="s">
        <v>369</v>
      </c>
      <c r="Z6" s="24">
        <v>48.522519999999993</v>
      </c>
      <c r="AA6" s="24">
        <v>801651.58</v>
      </c>
      <c r="AB6" s="24">
        <f t="shared" si="7"/>
        <v>16521.227256952032</v>
      </c>
      <c r="AC6" s="4" t="s">
        <v>372</v>
      </c>
      <c r="AD6" s="24">
        <v>59.6708</v>
      </c>
      <c r="AE6" s="24">
        <v>1033147.4000000001</v>
      </c>
      <c r="AF6" s="24">
        <f t="shared" si="8"/>
        <v>17314.120139163548</v>
      </c>
      <c r="AG6" s="4" t="s">
        <v>372</v>
      </c>
      <c r="AH6" s="24">
        <v>58.132010000000015</v>
      </c>
      <c r="AI6" s="24">
        <v>1498431.0700000003</v>
      </c>
      <c r="AJ6" s="24">
        <f t="shared" si="9"/>
        <v>25776.35058550358</v>
      </c>
      <c r="AK6" s="24" t="s">
        <v>372</v>
      </c>
      <c r="AL6" s="24">
        <v>45.2988</v>
      </c>
      <c r="AM6" s="24">
        <v>1216626.8499999999</v>
      </c>
      <c r="AN6" s="24">
        <f t="shared" si="10"/>
        <v>26857.816321845166</v>
      </c>
      <c r="AO6" s="24" t="s">
        <v>372</v>
      </c>
      <c r="AP6" s="33">
        <f t="shared" si="11"/>
        <v>-0.22075978449738809</v>
      </c>
      <c r="AQ6" s="33">
        <f t="shared" si="0"/>
        <v>-0.18806618845670386</v>
      </c>
      <c r="AR6" s="33">
        <f t="shared" si="0"/>
        <v>4.1955735074064249E-2</v>
      </c>
    </row>
    <row r="7" spans="1:44" x14ac:dyDescent="0.25">
      <c r="A7" s="2" t="s">
        <v>2358</v>
      </c>
      <c r="B7" s="24">
        <v>0.51843000000000006</v>
      </c>
      <c r="C7" s="24">
        <v>16185.840000000002</v>
      </c>
      <c r="D7" s="24">
        <f t="shared" si="1"/>
        <v>31220.87842138765</v>
      </c>
      <c r="E7" s="4" t="s">
        <v>440</v>
      </c>
      <c r="F7" s="24">
        <v>1.1474000000000002</v>
      </c>
      <c r="G7" s="24">
        <v>53115.369999999995</v>
      </c>
      <c r="H7" s="24">
        <f t="shared" si="2"/>
        <v>46291.938295276268</v>
      </c>
      <c r="I7" s="4" t="s">
        <v>440</v>
      </c>
      <c r="J7" s="24">
        <v>0.88782000000000005</v>
      </c>
      <c r="K7" s="24">
        <v>23832.459999999995</v>
      </c>
      <c r="L7" s="24">
        <f t="shared" si="3"/>
        <v>26843.797166092219</v>
      </c>
      <c r="M7" s="4" t="s">
        <v>402</v>
      </c>
      <c r="N7" s="24">
        <v>1.7040999999999995</v>
      </c>
      <c r="O7" s="24">
        <v>40317.159999999996</v>
      </c>
      <c r="P7" s="24">
        <f t="shared" si="4"/>
        <v>23658.916730238841</v>
      </c>
      <c r="Q7" s="4" t="s">
        <v>373</v>
      </c>
      <c r="R7" s="24">
        <v>0.51169999999999993</v>
      </c>
      <c r="S7" s="24">
        <v>16180.539999999997</v>
      </c>
      <c r="T7" s="24">
        <f t="shared" si="5"/>
        <v>31621.145202266951</v>
      </c>
      <c r="U7" s="4" t="s">
        <v>402</v>
      </c>
      <c r="V7" s="24">
        <v>1.02294</v>
      </c>
      <c r="W7" s="24">
        <v>27460.239999999994</v>
      </c>
      <c r="X7" s="24">
        <f t="shared" si="6"/>
        <v>26844.428803253362</v>
      </c>
      <c r="Y7" s="4" t="s">
        <v>373</v>
      </c>
      <c r="Z7" s="24">
        <v>0.51593999999999995</v>
      </c>
      <c r="AA7" s="24">
        <v>21716.849999999995</v>
      </c>
      <c r="AB7" s="24">
        <f t="shared" si="7"/>
        <v>42091.8130015118</v>
      </c>
      <c r="AC7" s="4" t="s">
        <v>440</v>
      </c>
      <c r="AD7" s="24">
        <v>1.411</v>
      </c>
      <c r="AE7" s="24">
        <v>48272.81</v>
      </c>
      <c r="AF7" s="24">
        <f t="shared" si="8"/>
        <v>34211.77179305457</v>
      </c>
      <c r="AG7" s="4" t="s">
        <v>373</v>
      </c>
      <c r="AH7" s="24">
        <v>1.3546600000000002</v>
      </c>
      <c r="AI7" s="24">
        <v>39500.769999999997</v>
      </c>
      <c r="AJ7" s="24">
        <f t="shared" si="9"/>
        <v>29159.176472325151</v>
      </c>
      <c r="AK7" s="24" t="s">
        <v>373</v>
      </c>
      <c r="AL7" s="24">
        <v>0.76349</v>
      </c>
      <c r="AM7" s="24">
        <v>39682.200000000012</v>
      </c>
      <c r="AN7" s="24">
        <f t="shared" si="10"/>
        <v>51974.747540897733</v>
      </c>
      <c r="AO7" s="24" t="s">
        <v>381</v>
      </c>
      <c r="AP7" s="33">
        <f t="shared" si="11"/>
        <v>-0.43639732478998428</v>
      </c>
      <c r="AQ7" s="33">
        <f t="shared" si="0"/>
        <v>4.593075021069648E-3</v>
      </c>
      <c r="AR7" s="33">
        <f t="shared" si="0"/>
        <v>0.78244908906212562</v>
      </c>
    </row>
    <row r="8" spans="1:44" x14ac:dyDescent="0.25">
      <c r="A8" s="2" t="s">
        <v>2359</v>
      </c>
      <c r="B8" s="24">
        <v>20.953050000000001</v>
      </c>
      <c r="C8" s="24">
        <v>841766.72000000009</v>
      </c>
      <c r="D8" s="24">
        <f t="shared" si="1"/>
        <v>40173.94699101086</v>
      </c>
      <c r="E8" s="4" t="s">
        <v>440</v>
      </c>
      <c r="F8" s="24">
        <v>29.022590000000005</v>
      </c>
      <c r="G8" s="24">
        <v>1107621.0500000003</v>
      </c>
      <c r="H8" s="24">
        <f t="shared" si="2"/>
        <v>38164.100791831472</v>
      </c>
      <c r="I8" s="4" t="s">
        <v>440</v>
      </c>
      <c r="J8" s="24">
        <v>25.94012</v>
      </c>
      <c r="K8" s="24">
        <v>1088596.3699999999</v>
      </c>
      <c r="L8" s="24">
        <f t="shared" si="3"/>
        <v>41965.74148461919</v>
      </c>
      <c r="M8" s="4" t="s">
        <v>440</v>
      </c>
      <c r="N8" s="24">
        <v>23.416820000000005</v>
      </c>
      <c r="O8" s="24">
        <v>959677.44999999984</v>
      </c>
      <c r="P8" s="24">
        <f t="shared" si="4"/>
        <v>40982.398549418736</v>
      </c>
      <c r="Q8" s="4" t="s">
        <v>440</v>
      </c>
      <c r="R8" s="24">
        <v>24.671840000000003</v>
      </c>
      <c r="S8" s="24">
        <v>1149970.44</v>
      </c>
      <c r="T8" s="24">
        <f t="shared" si="5"/>
        <v>46610.647604718572</v>
      </c>
      <c r="U8" s="4" t="s">
        <v>440</v>
      </c>
      <c r="V8" s="24">
        <v>21.899839999999994</v>
      </c>
      <c r="W8" s="24">
        <v>1570108.9300000002</v>
      </c>
      <c r="X8" s="24">
        <f t="shared" si="6"/>
        <v>71694.995488551547</v>
      </c>
      <c r="Y8" s="4" t="s">
        <v>440</v>
      </c>
      <c r="Z8" s="24">
        <v>17.081070000000004</v>
      </c>
      <c r="AA8" s="24">
        <v>1279365.6299999999</v>
      </c>
      <c r="AB8" s="24">
        <f t="shared" si="7"/>
        <v>74899.618700701976</v>
      </c>
      <c r="AC8" s="4" t="s">
        <v>440</v>
      </c>
      <c r="AD8" s="24">
        <v>23.585000000000008</v>
      </c>
      <c r="AE8" s="24">
        <v>1590611.0200000003</v>
      </c>
      <c r="AF8" s="24">
        <f t="shared" si="8"/>
        <v>67441.63748145006</v>
      </c>
      <c r="AG8" s="4" t="s">
        <v>440</v>
      </c>
      <c r="AH8" s="24">
        <v>16.603669999999997</v>
      </c>
      <c r="AI8" s="24">
        <v>1307273.0800000003</v>
      </c>
      <c r="AJ8" s="24">
        <f t="shared" si="9"/>
        <v>78733.98351087443</v>
      </c>
      <c r="AK8" s="24" t="s">
        <v>440</v>
      </c>
      <c r="AL8" s="24">
        <v>15.801399999999997</v>
      </c>
      <c r="AM8" s="24">
        <v>1031077.16</v>
      </c>
      <c r="AN8" s="24">
        <f t="shared" si="10"/>
        <v>65252.266254888818</v>
      </c>
      <c r="AO8" s="24" t="s">
        <v>440</v>
      </c>
      <c r="AP8" s="33">
        <f t="shared" si="11"/>
        <v>-4.8318835534553517E-2</v>
      </c>
      <c r="AQ8" s="33">
        <f t="shared" si="0"/>
        <v>-0.21127637692960077</v>
      </c>
      <c r="AR8" s="33">
        <f t="shared" si="0"/>
        <v>-0.17123123529147444</v>
      </c>
    </row>
    <row r="9" spans="1:44" x14ac:dyDescent="0.25">
      <c r="A9" s="2" t="s">
        <v>2360</v>
      </c>
      <c r="B9" s="24">
        <v>51.240310000000022</v>
      </c>
      <c r="C9" s="24">
        <v>1698353.6599999995</v>
      </c>
      <c r="D9" s="24">
        <f t="shared" si="1"/>
        <v>33144.874806573156</v>
      </c>
      <c r="E9" s="4" t="s">
        <v>374</v>
      </c>
      <c r="F9" s="24">
        <v>60.44746</v>
      </c>
      <c r="G9" s="24">
        <v>1792647.0799999998</v>
      </c>
      <c r="H9" s="24">
        <f t="shared" si="2"/>
        <v>29656.284647857825</v>
      </c>
      <c r="I9" s="4" t="s">
        <v>374</v>
      </c>
      <c r="J9" s="24">
        <v>48.281739999999992</v>
      </c>
      <c r="K9" s="24">
        <v>1333166.46</v>
      </c>
      <c r="L9" s="24">
        <f t="shared" si="3"/>
        <v>27612.228971035431</v>
      </c>
      <c r="M9" s="4" t="s">
        <v>374</v>
      </c>
      <c r="N9" s="24">
        <v>42.863239999999998</v>
      </c>
      <c r="O9" s="24">
        <v>1388750.3</v>
      </c>
      <c r="P9" s="24">
        <f t="shared" si="4"/>
        <v>32399.56428865387</v>
      </c>
      <c r="Q9" s="4" t="s">
        <v>374</v>
      </c>
      <c r="R9" s="24">
        <v>25.840080000000004</v>
      </c>
      <c r="S9" s="24">
        <v>1285152.5699999998</v>
      </c>
      <c r="T9" s="24">
        <f t="shared" si="5"/>
        <v>49734.852601075523</v>
      </c>
      <c r="U9" s="4" t="s">
        <v>440</v>
      </c>
      <c r="V9" s="24">
        <v>31.082000000000001</v>
      </c>
      <c r="W9" s="24">
        <v>1683087.1499999994</v>
      </c>
      <c r="X9" s="24">
        <f t="shared" si="6"/>
        <v>54149.898655170175</v>
      </c>
      <c r="Y9" s="4" t="s">
        <v>440</v>
      </c>
      <c r="Z9" s="24">
        <v>34.040130000000005</v>
      </c>
      <c r="AA9" s="24">
        <v>1530648.47</v>
      </c>
      <c r="AB9" s="24">
        <f t="shared" si="7"/>
        <v>44965.999542304911</v>
      </c>
      <c r="AC9" s="4" t="s">
        <v>440</v>
      </c>
      <c r="AD9" s="24">
        <v>25.725569999999998</v>
      </c>
      <c r="AE9" s="24">
        <v>1067870.5100000002</v>
      </c>
      <c r="AF9" s="24">
        <f t="shared" si="8"/>
        <v>41510.081603634062</v>
      </c>
      <c r="AG9" s="4" t="s">
        <v>440</v>
      </c>
      <c r="AH9" s="24">
        <v>23.947439999999997</v>
      </c>
      <c r="AI9" s="24">
        <v>1134937.6199999996</v>
      </c>
      <c r="AJ9" s="24">
        <f t="shared" si="9"/>
        <v>47392.857858710566</v>
      </c>
      <c r="AK9" s="24" t="s">
        <v>440</v>
      </c>
      <c r="AL9" s="24">
        <v>25.74598000000001</v>
      </c>
      <c r="AM9" s="24">
        <v>991301.18</v>
      </c>
      <c r="AN9" s="24">
        <f t="shared" si="10"/>
        <v>38503.144180178795</v>
      </c>
      <c r="AO9" s="24" t="s">
        <v>378</v>
      </c>
      <c r="AP9" s="33">
        <f t="shared" si="11"/>
        <v>7.5103643646252438E-2</v>
      </c>
      <c r="AQ9" s="33">
        <f t="shared" si="0"/>
        <v>-0.12655888523635306</v>
      </c>
      <c r="AR9" s="33">
        <f t="shared" si="0"/>
        <v>-0.18757496551556629</v>
      </c>
    </row>
    <row r="10" spans="1:44" x14ac:dyDescent="0.25">
      <c r="A10" s="2" t="s">
        <v>2361</v>
      </c>
      <c r="B10" s="24">
        <v>115.73747000000003</v>
      </c>
      <c r="C10" s="24">
        <v>2759410.03</v>
      </c>
      <c r="D10" s="24">
        <f t="shared" si="1"/>
        <v>23841.976414379882</v>
      </c>
      <c r="E10" s="4" t="s">
        <v>373</v>
      </c>
      <c r="F10" s="24">
        <v>107.61571000000002</v>
      </c>
      <c r="G10" s="24">
        <v>3635576.6100000022</v>
      </c>
      <c r="H10" s="24">
        <f t="shared" si="2"/>
        <v>33782.954273126124</v>
      </c>
      <c r="I10" s="4" t="s">
        <v>373</v>
      </c>
      <c r="J10" s="24">
        <v>88.016980000000018</v>
      </c>
      <c r="K10" s="24">
        <v>3491588.3199999994</v>
      </c>
      <c r="L10" s="24">
        <f t="shared" si="3"/>
        <v>39669.485592439079</v>
      </c>
      <c r="M10" s="4" t="s">
        <v>373</v>
      </c>
      <c r="N10" s="24">
        <v>94.60370000000006</v>
      </c>
      <c r="O10" s="24">
        <v>3505842.959999999</v>
      </c>
      <c r="P10" s="24">
        <f t="shared" si="4"/>
        <v>37058.201317707411</v>
      </c>
      <c r="Q10" s="4" t="s">
        <v>373</v>
      </c>
      <c r="R10" s="24">
        <v>69.406739999999985</v>
      </c>
      <c r="S10" s="24">
        <v>2571409.9</v>
      </c>
      <c r="T10" s="24">
        <f t="shared" si="5"/>
        <v>37048.417776141054</v>
      </c>
      <c r="U10" s="4" t="s">
        <v>440</v>
      </c>
      <c r="V10" s="24">
        <v>88.455530000000039</v>
      </c>
      <c r="W10" s="24">
        <v>3147301.83</v>
      </c>
      <c r="X10" s="24">
        <f t="shared" si="6"/>
        <v>35580.611296998599</v>
      </c>
      <c r="Y10" s="4" t="s">
        <v>440</v>
      </c>
      <c r="Z10" s="24">
        <v>88.170578000000006</v>
      </c>
      <c r="AA10" s="24">
        <v>2954498.2300000004</v>
      </c>
      <c r="AB10" s="24">
        <f t="shared" si="7"/>
        <v>33508.890346618806</v>
      </c>
      <c r="AC10" s="4" t="s">
        <v>440</v>
      </c>
      <c r="AD10" s="24">
        <v>96.120520000000056</v>
      </c>
      <c r="AE10" s="24">
        <v>3048825.3700000006</v>
      </c>
      <c r="AF10" s="24">
        <f t="shared" si="8"/>
        <v>31718.777322469738</v>
      </c>
      <c r="AG10" s="4" t="s">
        <v>440</v>
      </c>
      <c r="AH10" s="24">
        <v>84.003080000000026</v>
      </c>
      <c r="AI10" s="24">
        <v>2398361.810000001</v>
      </c>
      <c r="AJ10" s="24">
        <f t="shared" si="9"/>
        <v>28550.879443944203</v>
      </c>
      <c r="AK10" s="24" t="s">
        <v>373</v>
      </c>
      <c r="AL10" s="24">
        <v>65.229210000000023</v>
      </c>
      <c r="AM10" s="24">
        <v>1944354.6999999997</v>
      </c>
      <c r="AN10" s="24">
        <f t="shared" si="10"/>
        <v>29808.036920882518</v>
      </c>
      <c r="AO10" s="24" t="s">
        <v>373</v>
      </c>
      <c r="AP10" s="33">
        <f t="shared" si="11"/>
        <v>-0.22349025773816866</v>
      </c>
      <c r="AQ10" s="33">
        <f t="shared" si="0"/>
        <v>-0.18929884061154267</v>
      </c>
      <c r="AR10" s="33">
        <f t="shared" si="0"/>
        <v>4.403218049400448E-2</v>
      </c>
    </row>
    <row r="11" spans="1:44" x14ac:dyDescent="0.25">
      <c r="A11" s="2" t="s">
        <v>2362</v>
      </c>
      <c r="B11" s="24">
        <v>727.18781999999965</v>
      </c>
      <c r="C11" s="24">
        <v>2807693.9400000009</v>
      </c>
      <c r="D11" s="24">
        <f t="shared" si="1"/>
        <v>3861.0299330921166</v>
      </c>
      <c r="E11" s="4" t="s">
        <v>370</v>
      </c>
      <c r="F11" s="24">
        <v>836.71870999999976</v>
      </c>
      <c r="G11" s="24">
        <v>6082789.4000000022</v>
      </c>
      <c r="H11" s="24">
        <f t="shared" si="2"/>
        <v>7269.8140095373319</v>
      </c>
      <c r="I11" s="4" t="s">
        <v>370</v>
      </c>
      <c r="J11" s="24">
        <v>658.36311999999987</v>
      </c>
      <c r="K11" s="24">
        <v>4818828.9400000004</v>
      </c>
      <c r="L11" s="24">
        <f t="shared" si="3"/>
        <v>7319.4089911962283</v>
      </c>
      <c r="M11" s="4" t="s">
        <v>370</v>
      </c>
      <c r="N11" s="24">
        <v>797.56794999999977</v>
      </c>
      <c r="O11" s="24">
        <v>4380590.09</v>
      </c>
      <c r="P11" s="24">
        <f t="shared" si="4"/>
        <v>5492.4349580496573</v>
      </c>
      <c r="Q11" s="4" t="s">
        <v>370</v>
      </c>
      <c r="R11" s="24">
        <v>723.31289999999944</v>
      </c>
      <c r="S11" s="24">
        <v>4629184.4600000018</v>
      </c>
      <c r="T11" s="24">
        <f t="shared" si="5"/>
        <v>6399.9749762516403</v>
      </c>
      <c r="U11" s="4" t="s">
        <v>370</v>
      </c>
      <c r="V11" s="24">
        <v>662.11306999999965</v>
      </c>
      <c r="W11" s="24">
        <v>5264874.5299999975</v>
      </c>
      <c r="X11" s="24">
        <f t="shared" si="6"/>
        <v>7951.6245314414355</v>
      </c>
      <c r="Y11" s="4" t="s">
        <v>370</v>
      </c>
      <c r="Z11" s="24">
        <v>707.26815999999963</v>
      </c>
      <c r="AA11" s="24">
        <v>5793485.8499999996</v>
      </c>
      <c r="AB11" s="24">
        <f t="shared" si="7"/>
        <v>8191.3567973991685</v>
      </c>
      <c r="AC11" s="4" t="s">
        <v>370</v>
      </c>
      <c r="AD11" s="24">
        <v>697.14467999999988</v>
      </c>
      <c r="AE11" s="24">
        <v>8407464.5800000019</v>
      </c>
      <c r="AF11" s="24">
        <f t="shared" si="8"/>
        <v>12059.856183654738</v>
      </c>
      <c r="AG11" s="4" t="s">
        <v>370</v>
      </c>
      <c r="AH11" s="24">
        <v>466.34609000000006</v>
      </c>
      <c r="AI11" s="24">
        <v>6030705.7800000003</v>
      </c>
      <c r="AJ11" s="24">
        <f t="shared" si="9"/>
        <v>12931.824473965247</v>
      </c>
      <c r="AK11" s="24" t="s">
        <v>370</v>
      </c>
      <c r="AL11" s="24">
        <v>471.01841000000013</v>
      </c>
      <c r="AM11" s="24">
        <v>4788836.8400000008</v>
      </c>
      <c r="AN11" s="24">
        <f t="shared" si="10"/>
        <v>10166.984428485501</v>
      </c>
      <c r="AO11" s="24" t="s">
        <v>370</v>
      </c>
      <c r="AP11" s="33">
        <f t="shared" si="11"/>
        <v>1.0018996835590599E-2</v>
      </c>
      <c r="AQ11" s="33">
        <f t="shared" si="0"/>
        <v>-0.20592431222867569</v>
      </c>
      <c r="AR11" s="33">
        <f t="shared" si="0"/>
        <v>-0.21380123516569594</v>
      </c>
    </row>
    <row r="12" spans="1:44" x14ac:dyDescent="0.25">
      <c r="A12" s="2" t="s">
        <v>2363</v>
      </c>
      <c r="B12" s="24">
        <v>50.049250000000015</v>
      </c>
      <c r="C12" s="24">
        <v>3278289.9800000004</v>
      </c>
      <c r="D12" s="24">
        <f t="shared" si="1"/>
        <v>65501.280838374194</v>
      </c>
      <c r="E12" s="4" t="s">
        <v>370</v>
      </c>
      <c r="F12" s="24">
        <v>51.432670000000023</v>
      </c>
      <c r="G12" s="24">
        <v>3426441.2599999988</v>
      </c>
      <c r="H12" s="24">
        <f t="shared" si="2"/>
        <v>66619.937483315516</v>
      </c>
      <c r="I12" s="4" t="s">
        <v>440</v>
      </c>
      <c r="J12" s="24">
        <v>58.128479999999996</v>
      </c>
      <c r="K12" s="24">
        <v>3481905.9899999988</v>
      </c>
      <c r="L12" s="24">
        <f t="shared" si="3"/>
        <v>59900.172686435275</v>
      </c>
      <c r="M12" s="4" t="s">
        <v>440</v>
      </c>
      <c r="N12" s="24">
        <v>58.240560000000002</v>
      </c>
      <c r="O12" s="24">
        <v>3920894.2900000014</v>
      </c>
      <c r="P12" s="24">
        <f t="shared" si="4"/>
        <v>67322.400231041756</v>
      </c>
      <c r="Q12" s="4" t="s">
        <v>440</v>
      </c>
      <c r="R12" s="24">
        <v>50.202839999999995</v>
      </c>
      <c r="S12" s="24">
        <v>4253845.51</v>
      </c>
      <c r="T12" s="24">
        <f t="shared" si="5"/>
        <v>84733.164697455373</v>
      </c>
      <c r="U12" s="4" t="s">
        <v>370</v>
      </c>
      <c r="V12" s="24">
        <v>60.687610000000006</v>
      </c>
      <c r="W12" s="24">
        <v>4653731.8599999985</v>
      </c>
      <c r="X12" s="24">
        <f t="shared" si="6"/>
        <v>76683.393200028775</v>
      </c>
      <c r="Y12" s="4" t="s">
        <v>440</v>
      </c>
      <c r="Z12" s="24">
        <v>61.049958000000011</v>
      </c>
      <c r="AA12" s="24">
        <v>4010424.0200000009</v>
      </c>
      <c r="AB12" s="24">
        <f t="shared" si="7"/>
        <v>65690.856331137853</v>
      </c>
      <c r="AC12" s="4" t="s">
        <v>440</v>
      </c>
      <c r="AD12" s="24">
        <v>33.955550000000009</v>
      </c>
      <c r="AE12" s="24">
        <v>2396405.9500000002</v>
      </c>
      <c r="AF12" s="24">
        <f t="shared" si="8"/>
        <v>70574.794105823632</v>
      </c>
      <c r="AG12" s="4" t="s">
        <v>440</v>
      </c>
      <c r="AH12" s="24">
        <v>50.771180000000008</v>
      </c>
      <c r="AI12" s="24">
        <v>3743660.3499999992</v>
      </c>
      <c r="AJ12" s="24">
        <f t="shared" si="9"/>
        <v>73735.933456736646</v>
      </c>
      <c r="AK12" s="24" t="s">
        <v>440</v>
      </c>
      <c r="AL12" s="24">
        <v>24.054819999999999</v>
      </c>
      <c r="AM12" s="24">
        <v>2618094.0800000005</v>
      </c>
      <c r="AN12" s="24">
        <f t="shared" si="10"/>
        <v>108838.64772216132</v>
      </c>
      <c r="AO12" s="24" t="s">
        <v>370</v>
      </c>
      <c r="AP12" s="33">
        <f t="shared" si="11"/>
        <v>-0.52621113001509923</v>
      </c>
      <c r="AQ12" s="33">
        <f t="shared" si="0"/>
        <v>-0.3006592919146629</v>
      </c>
      <c r="AR12" s="33">
        <f t="shared" si="0"/>
        <v>0.47605980720404939</v>
      </c>
    </row>
    <row r="13" spans="1:44" x14ac:dyDescent="0.25">
      <c r="A13" s="2" t="s">
        <v>2364</v>
      </c>
      <c r="B13" s="24">
        <v>5.5045000000000011</v>
      </c>
      <c r="C13" s="24">
        <v>159131.44999999995</v>
      </c>
      <c r="D13" s="24">
        <f t="shared" si="1"/>
        <v>28909.337814515384</v>
      </c>
      <c r="E13" s="4" t="s">
        <v>369</v>
      </c>
      <c r="F13" s="24">
        <v>21.586550000000003</v>
      </c>
      <c r="G13" s="24">
        <v>273741.06000000006</v>
      </c>
      <c r="H13" s="24">
        <f t="shared" si="2"/>
        <v>12681.09355130857</v>
      </c>
      <c r="I13" s="4" t="s">
        <v>369</v>
      </c>
      <c r="J13" s="24">
        <v>17.642149999999997</v>
      </c>
      <c r="K13" s="24">
        <v>357664.57</v>
      </c>
      <c r="L13" s="24">
        <f t="shared" si="3"/>
        <v>20273.298322483373</v>
      </c>
      <c r="M13" s="4" t="s">
        <v>369</v>
      </c>
      <c r="N13" s="24">
        <v>8.0739699999999992</v>
      </c>
      <c r="O13" s="24">
        <v>237825.19</v>
      </c>
      <c r="P13" s="24">
        <f t="shared" si="4"/>
        <v>29455.793122837964</v>
      </c>
      <c r="Q13" s="4" t="s">
        <v>369</v>
      </c>
      <c r="R13" s="24">
        <v>9.77576</v>
      </c>
      <c r="S13" s="24">
        <v>313324.88999999996</v>
      </c>
      <c r="T13" s="24">
        <f t="shared" si="5"/>
        <v>32051.205225987542</v>
      </c>
      <c r="U13" s="4" t="s">
        <v>369</v>
      </c>
      <c r="V13" s="24">
        <v>7.2822900000000006</v>
      </c>
      <c r="W13" s="24">
        <v>347352.76</v>
      </c>
      <c r="X13" s="24">
        <f t="shared" si="6"/>
        <v>47698.287214598698</v>
      </c>
      <c r="Y13" s="4" t="s">
        <v>369</v>
      </c>
      <c r="Z13" s="24">
        <v>5.0057499999999981</v>
      </c>
      <c r="AA13" s="24">
        <v>279902.51999999996</v>
      </c>
      <c r="AB13" s="24">
        <f t="shared" si="7"/>
        <v>55916.200369575003</v>
      </c>
      <c r="AC13" s="4" t="s">
        <v>369</v>
      </c>
      <c r="AD13" s="24">
        <v>8.9871999999999996</v>
      </c>
      <c r="AE13" s="24">
        <v>362677.70000000007</v>
      </c>
      <c r="AF13" s="24">
        <f t="shared" si="8"/>
        <v>40354.915880363194</v>
      </c>
      <c r="AG13" s="4" t="s">
        <v>369</v>
      </c>
      <c r="AH13" s="24">
        <v>8.2921200000000006</v>
      </c>
      <c r="AI13" s="24">
        <v>330116.14</v>
      </c>
      <c r="AJ13" s="24">
        <f t="shared" si="9"/>
        <v>39810.825217194157</v>
      </c>
      <c r="AK13" s="24" t="s">
        <v>369</v>
      </c>
      <c r="AL13" s="24">
        <v>9.5760000000000005</v>
      </c>
      <c r="AM13" s="24">
        <v>267549.12</v>
      </c>
      <c r="AN13" s="24">
        <f t="shared" si="10"/>
        <v>27939.54887218045</v>
      </c>
      <c r="AO13" s="24" t="s">
        <v>369</v>
      </c>
      <c r="AP13" s="33">
        <f t="shared" si="11"/>
        <v>0.15483133384466208</v>
      </c>
      <c r="AQ13" s="33">
        <f t="shared" si="0"/>
        <v>-0.18953032711457252</v>
      </c>
      <c r="AR13" s="33">
        <f t="shared" si="0"/>
        <v>-0.29819216959829664</v>
      </c>
    </row>
    <row r="14" spans="1:44" x14ac:dyDescent="0.25">
      <c r="A14" s="2" t="s">
        <v>14</v>
      </c>
      <c r="B14" s="24">
        <v>230.30590999999995</v>
      </c>
      <c r="C14" s="24">
        <v>3217967.439999999</v>
      </c>
      <c r="D14" s="24">
        <f t="shared" si="1"/>
        <v>13972.57864550675</v>
      </c>
      <c r="E14" s="4" t="s">
        <v>369</v>
      </c>
      <c r="F14" s="24">
        <v>221.90017999999998</v>
      </c>
      <c r="G14" s="24">
        <v>4485628.2200000007</v>
      </c>
      <c r="H14" s="24">
        <f t="shared" si="2"/>
        <v>20214.621817792133</v>
      </c>
      <c r="I14" s="4" t="s">
        <v>373</v>
      </c>
      <c r="J14" s="24">
        <v>282.7182200000002</v>
      </c>
      <c r="K14" s="24">
        <v>5766169.1600000029</v>
      </c>
      <c r="L14" s="24">
        <f t="shared" si="3"/>
        <v>20395.463582078293</v>
      </c>
      <c r="M14" s="4" t="s">
        <v>373</v>
      </c>
      <c r="N14" s="24">
        <v>278.28009000000003</v>
      </c>
      <c r="O14" s="24">
        <v>4626963.2399999993</v>
      </c>
      <c r="P14" s="24">
        <f t="shared" si="4"/>
        <v>16627.000659659119</v>
      </c>
      <c r="Q14" s="4" t="s">
        <v>373</v>
      </c>
      <c r="R14" s="24">
        <v>280.88481000000013</v>
      </c>
      <c r="S14" s="24">
        <v>3727429.5500000021</v>
      </c>
      <c r="T14" s="24">
        <f t="shared" si="5"/>
        <v>13270.313727538347</v>
      </c>
      <c r="U14" s="4" t="s">
        <v>441</v>
      </c>
      <c r="V14" s="24">
        <v>329.09622999999965</v>
      </c>
      <c r="W14" s="24">
        <v>4369346.6799999988</v>
      </c>
      <c r="X14" s="24">
        <f t="shared" si="6"/>
        <v>13276.80563220066</v>
      </c>
      <c r="Y14" s="4" t="s">
        <v>441</v>
      </c>
      <c r="Z14" s="24">
        <v>290.71915000000007</v>
      </c>
      <c r="AA14" s="24">
        <v>3500685.0700000017</v>
      </c>
      <c r="AB14" s="24">
        <f t="shared" si="7"/>
        <v>12041.467065379082</v>
      </c>
      <c r="AC14" s="4" t="s">
        <v>441</v>
      </c>
      <c r="AD14" s="24">
        <v>347.82190999999972</v>
      </c>
      <c r="AE14" s="24">
        <v>3834652.73</v>
      </c>
      <c r="AF14" s="24">
        <f t="shared" si="8"/>
        <v>11024.758992324558</v>
      </c>
      <c r="AG14" s="4" t="s">
        <v>441</v>
      </c>
      <c r="AH14" s="24">
        <v>285.22865999999993</v>
      </c>
      <c r="AI14" s="24">
        <v>5044304.8499999996</v>
      </c>
      <c r="AJ14" s="24">
        <f t="shared" si="9"/>
        <v>17685.126207163055</v>
      </c>
      <c r="AK14" s="24" t="s">
        <v>373</v>
      </c>
      <c r="AL14" s="24">
        <v>200.13166000000001</v>
      </c>
      <c r="AM14" s="24">
        <v>2882546.22</v>
      </c>
      <c r="AN14" s="24">
        <f t="shared" si="10"/>
        <v>14403.24944089306</v>
      </c>
      <c r="AO14" s="24" t="s">
        <v>441</v>
      </c>
      <c r="AP14" s="33">
        <f t="shared" si="11"/>
        <v>-0.29834659672699071</v>
      </c>
      <c r="AQ14" s="33">
        <f t="shared" si="0"/>
        <v>-0.42855431903565455</v>
      </c>
      <c r="AR14" s="33">
        <f t="shared" si="0"/>
        <v>-0.18557270826491068</v>
      </c>
    </row>
    <row r="15" spans="1:44" x14ac:dyDescent="0.25">
      <c r="A15" s="1" t="s">
        <v>15</v>
      </c>
      <c r="B15" s="23">
        <v>24081.223189999997</v>
      </c>
      <c r="C15" s="23">
        <v>39338935.700000003</v>
      </c>
      <c r="D15" s="23">
        <f>+C15/B15</f>
        <v>1633.5937501852459</v>
      </c>
      <c r="E15" s="23"/>
      <c r="F15" s="23">
        <v>21171.371280000007</v>
      </c>
      <c r="G15" s="23">
        <v>48171963.390000008</v>
      </c>
      <c r="H15" s="23">
        <f t="shared" si="2"/>
        <v>2275.3350622832209</v>
      </c>
      <c r="I15" s="23"/>
      <c r="J15" s="23">
        <v>34164.47447999999</v>
      </c>
      <c r="K15" s="23">
        <v>56677208.629999995</v>
      </c>
      <c r="L15" s="23">
        <f t="shared" si="3"/>
        <v>1658.9515715565608</v>
      </c>
      <c r="M15" s="23"/>
      <c r="N15" s="23">
        <v>107992.06151000003</v>
      </c>
      <c r="O15" s="23">
        <v>121067515.08999997</v>
      </c>
      <c r="P15" s="23">
        <f t="shared" si="4"/>
        <v>1121.0779144056728</v>
      </c>
      <c r="Q15" s="23"/>
      <c r="R15" s="23">
        <v>46830.859210000002</v>
      </c>
      <c r="S15" s="23">
        <v>67546089.969999984</v>
      </c>
      <c r="T15" s="23">
        <f t="shared" si="5"/>
        <v>1442.3414626477015</v>
      </c>
      <c r="U15" s="23"/>
      <c r="V15" s="23">
        <v>58202.236480000021</v>
      </c>
      <c r="W15" s="23">
        <v>80373244.230000004</v>
      </c>
      <c r="X15" s="23">
        <f t="shared" si="6"/>
        <v>1380.9305121396596</v>
      </c>
      <c r="Y15" s="23"/>
      <c r="Z15" s="23">
        <v>32856.901520000014</v>
      </c>
      <c r="AA15" s="23">
        <v>59827357.569999993</v>
      </c>
      <c r="AB15" s="23">
        <f t="shared" si="7"/>
        <v>1820.8459958886583</v>
      </c>
      <c r="AC15" s="23"/>
      <c r="AD15" s="23">
        <v>38121.837450000006</v>
      </c>
      <c r="AE15" s="23">
        <v>74704794.060000002</v>
      </c>
      <c r="AF15" s="23">
        <f t="shared" si="8"/>
        <v>1959.632563828583</v>
      </c>
      <c r="AG15" s="23"/>
      <c r="AH15" s="23">
        <v>39743.318090000001</v>
      </c>
      <c r="AI15" s="23">
        <v>74500125.220000014</v>
      </c>
      <c r="AJ15" s="23">
        <f t="shared" si="9"/>
        <v>1874.5320924461346</v>
      </c>
      <c r="AK15" s="23"/>
      <c r="AL15" s="23">
        <v>35983.588929999991</v>
      </c>
      <c r="AM15" s="23">
        <v>54777741.969999999</v>
      </c>
      <c r="AN15" s="23">
        <f t="shared" si="10"/>
        <v>1522.2979029846319</v>
      </c>
      <c r="AO15" s="23"/>
      <c r="AP15" s="32">
        <f t="shared" si="11"/>
        <v>-9.4600283536618313E-2</v>
      </c>
      <c r="AQ15" s="32">
        <f t="shared" si="0"/>
        <v>-0.26472953155124923</v>
      </c>
      <c r="AR15" s="32">
        <f t="shared" si="0"/>
        <v>-0.18790512623438815</v>
      </c>
    </row>
    <row r="16" spans="1:44" x14ac:dyDescent="0.25">
      <c r="A16" s="2" t="s">
        <v>16</v>
      </c>
      <c r="B16" s="24">
        <v>4.8324100000000003</v>
      </c>
      <c r="C16" s="24">
        <v>15072.669999999998</v>
      </c>
      <c r="D16" s="24">
        <f t="shared" si="1"/>
        <v>3119.0792999766159</v>
      </c>
      <c r="E16" s="4" t="s">
        <v>371</v>
      </c>
      <c r="F16" s="24">
        <v>4.3131599999999999</v>
      </c>
      <c r="G16" s="24">
        <v>10975.09</v>
      </c>
      <c r="H16" s="24">
        <f t="shared" si="2"/>
        <v>2544.5589776405236</v>
      </c>
      <c r="I16" s="4" t="s">
        <v>371</v>
      </c>
      <c r="J16" s="24">
        <v>6.4016199999999994</v>
      </c>
      <c r="K16" s="24">
        <v>64111.07</v>
      </c>
      <c r="L16" s="24">
        <f t="shared" si="3"/>
        <v>10014.819686266914</v>
      </c>
      <c r="M16" s="4" t="s">
        <v>440</v>
      </c>
      <c r="N16" s="24">
        <v>71.988990000000001</v>
      </c>
      <c r="O16" s="24">
        <v>126774.53</v>
      </c>
      <c r="P16" s="24">
        <f t="shared" si="4"/>
        <v>1761.0266514365599</v>
      </c>
      <c r="Q16" s="4" t="s">
        <v>440</v>
      </c>
      <c r="R16" s="24">
        <v>152.31106</v>
      </c>
      <c r="S16" s="24">
        <v>184199.61000000002</v>
      </c>
      <c r="T16" s="24">
        <f t="shared" si="5"/>
        <v>1209.3646383919856</v>
      </c>
      <c r="U16" s="4" t="s">
        <v>440</v>
      </c>
      <c r="V16" s="24">
        <v>3.2505100000000002</v>
      </c>
      <c r="W16" s="24">
        <v>6726.98</v>
      </c>
      <c r="X16" s="24">
        <f t="shared" si="6"/>
        <v>2069.5152452999682</v>
      </c>
      <c r="Y16" s="4" t="s">
        <v>370</v>
      </c>
      <c r="Z16" s="24">
        <v>3.9055999999999997</v>
      </c>
      <c r="AA16" s="24">
        <v>5408.4000000000005</v>
      </c>
      <c r="AB16" s="24">
        <f t="shared" si="7"/>
        <v>1384.7808275297011</v>
      </c>
      <c r="AC16" s="4" t="s">
        <v>440</v>
      </c>
      <c r="AD16" s="24">
        <v>8.2182200000000005</v>
      </c>
      <c r="AE16" s="24">
        <v>14681.48</v>
      </c>
      <c r="AF16" s="24">
        <f t="shared" si="8"/>
        <v>1786.4549744348531</v>
      </c>
      <c r="AG16" s="4" t="s">
        <v>370</v>
      </c>
      <c r="AH16" s="24">
        <v>6.7429499999999996</v>
      </c>
      <c r="AI16" s="24">
        <v>12207.18</v>
      </c>
      <c r="AJ16" s="24">
        <f t="shared" si="9"/>
        <v>1810.3619335750675</v>
      </c>
      <c r="AK16" s="24" t="s">
        <v>440</v>
      </c>
      <c r="AL16" s="24">
        <v>3.4791099999999999</v>
      </c>
      <c r="AM16" s="24">
        <v>3939.8700000000003</v>
      </c>
      <c r="AN16" s="24">
        <f t="shared" si="10"/>
        <v>1132.4361690202381</v>
      </c>
      <c r="AO16" s="24" t="s">
        <v>440</v>
      </c>
      <c r="AP16" s="33">
        <f t="shared" si="11"/>
        <v>-0.48403740202730261</v>
      </c>
      <c r="AQ16" s="33">
        <f t="shared" si="0"/>
        <v>-0.6772497825050503</v>
      </c>
      <c r="AR16" s="33">
        <f t="shared" si="0"/>
        <v>-0.37446974109540332</v>
      </c>
    </row>
    <row r="17" spans="1:44" x14ac:dyDescent="0.25">
      <c r="A17" s="2" t="s">
        <v>17</v>
      </c>
      <c r="B17" s="24">
        <v>15.822609999999999</v>
      </c>
      <c r="C17" s="24">
        <v>46566.37</v>
      </c>
      <c r="D17" s="24">
        <f t="shared" si="1"/>
        <v>2943.0270985633852</v>
      </c>
      <c r="E17" s="4" t="s">
        <v>394</v>
      </c>
      <c r="F17" s="24">
        <v>15.09371</v>
      </c>
      <c r="G17" s="24">
        <v>65702.69</v>
      </c>
      <c r="H17" s="24">
        <f t="shared" si="2"/>
        <v>4352.9847863779023</v>
      </c>
      <c r="I17" s="4" t="s">
        <v>394</v>
      </c>
      <c r="J17" s="24">
        <v>0.69656000000000007</v>
      </c>
      <c r="K17" s="24">
        <v>5652.04</v>
      </c>
      <c r="L17" s="24">
        <f t="shared" si="3"/>
        <v>8114.2184449293663</v>
      </c>
      <c r="M17" s="4" t="s">
        <v>440</v>
      </c>
      <c r="N17" s="24">
        <v>3.92265</v>
      </c>
      <c r="O17" s="24">
        <v>16332.850000000002</v>
      </c>
      <c r="P17" s="24">
        <f t="shared" si="4"/>
        <v>4163.7286018380437</v>
      </c>
      <c r="Q17" s="4" t="s">
        <v>365</v>
      </c>
      <c r="R17" s="24">
        <v>0.36360999999999999</v>
      </c>
      <c r="S17" s="24">
        <v>3906.01</v>
      </c>
      <c r="T17" s="24">
        <f t="shared" si="5"/>
        <v>10742.306317207998</v>
      </c>
      <c r="U17" s="4" t="s">
        <v>387</v>
      </c>
      <c r="V17" s="24">
        <v>66.285249999999991</v>
      </c>
      <c r="W17" s="24">
        <v>88010.26</v>
      </c>
      <c r="X17" s="24">
        <f t="shared" si="6"/>
        <v>1327.7502913544115</v>
      </c>
      <c r="Y17" s="4" t="s">
        <v>469</v>
      </c>
      <c r="Z17" s="24">
        <v>1.07728</v>
      </c>
      <c r="AA17" s="24">
        <v>7615.0299999999988</v>
      </c>
      <c r="AB17" s="24">
        <f t="shared" si="7"/>
        <v>7068.756497846427</v>
      </c>
      <c r="AC17" s="4" t="s">
        <v>441</v>
      </c>
      <c r="AD17" s="24">
        <v>0.43493999999999999</v>
      </c>
      <c r="AE17" s="24">
        <v>3662.5299999999997</v>
      </c>
      <c r="AF17" s="24">
        <f t="shared" si="8"/>
        <v>8420.7706810134732</v>
      </c>
      <c r="AG17" s="4" t="s">
        <v>441</v>
      </c>
      <c r="AH17" s="24">
        <v>160.05678000000003</v>
      </c>
      <c r="AI17" s="24">
        <v>201129.8</v>
      </c>
      <c r="AJ17" s="24">
        <f t="shared" si="9"/>
        <v>1256.6153086423453</v>
      </c>
      <c r="AK17" s="24" t="s">
        <v>469</v>
      </c>
      <c r="AL17" s="24">
        <v>0.62321000000000004</v>
      </c>
      <c r="AM17" s="24">
        <v>7106.76</v>
      </c>
      <c r="AN17" s="24">
        <f t="shared" si="10"/>
        <v>11403.475553986616</v>
      </c>
      <c r="AO17" s="24" t="s">
        <v>441</v>
      </c>
      <c r="AP17" s="33">
        <f t="shared" si="11"/>
        <v>-0.99610631926994908</v>
      </c>
      <c r="AQ17" s="33">
        <f t="shared" si="0"/>
        <v>-0.96466580287953352</v>
      </c>
      <c r="AR17" s="33">
        <f t="shared" si="0"/>
        <v>8.0747546011571352</v>
      </c>
    </row>
    <row r="18" spans="1:44" x14ac:dyDescent="0.25">
      <c r="A18" s="2" t="s">
        <v>18</v>
      </c>
      <c r="B18" s="24">
        <v>67.728639999999984</v>
      </c>
      <c r="C18" s="24">
        <v>86062.15</v>
      </c>
      <c r="D18" s="24">
        <f t="shared" si="1"/>
        <v>1270.690656124204</v>
      </c>
      <c r="E18" s="4" t="s">
        <v>394</v>
      </c>
      <c r="F18" s="24">
        <v>0.16927000000000003</v>
      </c>
      <c r="G18" s="24">
        <v>1360.8900000000003</v>
      </c>
      <c r="H18" s="24">
        <f t="shared" si="2"/>
        <v>8039.7589649672127</v>
      </c>
      <c r="I18" s="4" t="s">
        <v>441</v>
      </c>
      <c r="J18" s="24">
        <v>0.52031000000000005</v>
      </c>
      <c r="K18" s="24">
        <v>2219.9299999999998</v>
      </c>
      <c r="L18" s="24">
        <f t="shared" si="3"/>
        <v>4266.5526320847184</v>
      </c>
      <c r="M18" s="4" t="s">
        <v>441</v>
      </c>
      <c r="N18" s="24">
        <v>1.0286</v>
      </c>
      <c r="O18" s="24">
        <v>10959.78</v>
      </c>
      <c r="P18" s="24">
        <f t="shared" si="4"/>
        <v>10655.045693175191</v>
      </c>
      <c r="Q18" s="4" t="s">
        <v>441</v>
      </c>
      <c r="R18" s="24">
        <v>0.45064999999999994</v>
      </c>
      <c r="S18" s="24">
        <v>5235.34</v>
      </c>
      <c r="T18" s="24">
        <f t="shared" si="5"/>
        <v>11617.308332408746</v>
      </c>
      <c r="U18" s="4" t="s">
        <v>441</v>
      </c>
      <c r="V18" s="24">
        <v>23.65785</v>
      </c>
      <c r="W18" s="24">
        <v>41852.039999999994</v>
      </c>
      <c r="X18" s="24">
        <f t="shared" si="6"/>
        <v>1769.0550916503398</v>
      </c>
      <c r="Y18" s="4" t="s">
        <v>441</v>
      </c>
      <c r="Z18" s="24">
        <v>22.767759999999999</v>
      </c>
      <c r="AA18" s="24">
        <v>25237.929999999997</v>
      </c>
      <c r="AB18" s="24">
        <f t="shared" si="7"/>
        <v>1108.4942040850747</v>
      </c>
      <c r="AC18" s="4" t="s">
        <v>441</v>
      </c>
      <c r="AD18" s="24">
        <v>0.51049</v>
      </c>
      <c r="AE18" s="24">
        <v>14043.909999999998</v>
      </c>
      <c r="AF18" s="24">
        <f t="shared" si="8"/>
        <v>27510.646633626511</v>
      </c>
      <c r="AG18" s="4" t="s">
        <v>440</v>
      </c>
      <c r="AH18" s="24">
        <v>6.9000000000000006E-2</v>
      </c>
      <c r="AI18" s="24">
        <v>748.81</v>
      </c>
      <c r="AJ18" s="24">
        <f t="shared" si="9"/>
        <v>10852.318840579708</v>
      </c>
      <c r="AK18" s="24" t="s">
        <v>387</v>
      </c>
      <c r="AL18" s="24">
        <v>0.15465000000000001</v>
      </c>
      <c r="AM18" s="24">
        <v>6581.2800000000007</v>
      </c>
      <c r="AN18" s="24">
        <f t="shared" si="10"/>
        <v>42555.965082444229</v>
      </c>
      <c r="AO18" s="24" t="s">
        <v>440</v>
      </c>
      <c r="AP18" s="33">
        <f t="shared" si="11"/>
        <v>1.241304347826087</v>
      </c>
      <c r="AQ18" s="33">
        <f t="shared" si="0"/>
        <v>7.7889851898345395</v>
      </c>
      <c r="AR18" s="33">
        <f t="shared" si="0"/>
        <v>2.9213706957554684</v>
      </c>
    </row>
    <row r="19" spans="1:44" x14ac:dyDescent="0.25">
      <c r="A19" s="2" t="s">
        <v>19</v>
      </c>
      <c r="B19" s="24">
        <v>1.7424199999999996</v>
      </c>
      <c r="C19" s="24">
        <v>10039.540000000001</v>
      </c>
      <c r="D19" s="24">
        <f t="shared" si="1"/>
        <v>5761.8369853422273</v>
      </c>
      <c r="E19" s="4" t="s">
        <v>387</v>
      </c>
      <c r="F19" s="24">
        <v>2.6720299999999999</v>
      </c>
      <c r="G19" s="24">
        <v>19111.86</v>
      </c>
      <c r="H19" s="24">
        <f t="shared" si="2"/>
        <v>7152.5619098587968</v>
      </c>
      <c r="I19" s="4" t="s">
        <v>387</v>
      </c>
      <c r="J19" s="24">
        <v>3.0522299999999993</v>
      </c>
      <c r="K19" s="24">
        <v>19054.29</v>
      </c>
      <c r="L19" s="24">
        <f t="shared" si="3"/>
        <v>6242.7438299210753</v>
      </c>
      <c r="M19" s="4" t="s">
        <v>387</v>
      </c>
      <c r="N19" s="24">
        <v>4.5600800000000001</v>
      </c>
      <c r="O19" s="24">
        <v>15622.599999999999</v>
      </c>
      <c r="P19" s="24">
        <f t="shared" si="4"/>
        <v>3425.9486675672351</v>
      </c>
      <c r="Q19" s="4" t="s">
        <v>383</v>
      </c>
      <c r="R19" s="24" t="s">
        <v>436</v>
      </c>
      <c r="S19" s="24" t="s">
        <v>436</v>
      </c>
      <c r="T19" s="24" t="s">
        <v>436</v>
      </c>
      <c r="U19" s="4" t="s">
        <v>436</v>
      </c>
      <c r="V19" s="24" t="s">
        <v>436</v>
      </c>
      <c r="W19" s="24" t="s">
        <v>436</v>
      </c>
      <c r="X19" s="24" t="s">
        <v>436</v>
      </c>
      <c r="Y19" s="4" t="s">
        <v>436</v>
      </c>
      <c r="Z19" s="24">
        <v>2.5000000000000001E-4</v>
      </c>
      <c r="AA19" s="24">
        <v>31.8</v>
      </c>
      <c r="AB19" s="24">
        <f t="shared" si="7"/>
        <v>127200</v>
      </c>
      <c r="AC19" s="4" t="s">
        <v>440</v>
      </c>
      <c r="AD19" s="24">
        <v>27.500499999999999</v>
      </c>
      <c r="AE19" s="24">
        <v>34026.21</v>
      </c>
      <c r="AF19" s="24">
        <f t="shared" si="8"/>
        <v>1237.2942310139815</v>
      </c>
      <c r="AG19" s="4" t="s">
        <v>370</v>
      </c>
      <c r="AH19" s="24">
        <v>1.051E-2</v>
      </c>
      <c r="AI19" s="24">
        <v>133.94999999999999</v>
      </c>
      <c r="AJ19" s="24">
        <f t="shared" si="9"/>
        <v>12745.004757373928</v>
      </c>
      <c r="AK19" s="24" t="s">
        <v>440</v>
      </c>
      <c r="AL19" s="24">
        <v>98.388220000000004</v>
      </c>
      <c r="AM19" s="24">
        <v>117409.84</v>
      </c>
      <c r="AN19" s="24">
        <f t="shared" si="10"/>
        <v>1193.3322912031542</v>
      </c>
      <c r="AO19" s="24" t="s">
        <v>370</v>
      </c>
      <c r="AP19" s="33">
        <f t="shared" si="11"/>
        <v>9360.3910561370121</v>
      </c>
      <c r="AQ19" s="33">
        <f t="shared" ref="AQ19:AQ82" si="12">+IFERROR((AM19/AI19-1),"///")</f>
        <v>875.5198954833894</v>
      </c>
      <c r="AR19" s="33">
        <f t="shared" ref="AR19:AR82" si="13">+IFERROR((AN19/AJ19-1),"///")</f>
        <v>-0.90636862724490364</v>
      </c>
    </row>
    <row r="20" spans="1:44" x14ac:dyDescent="0.25">
      <c r="A20" s="2" t="s">
        <v>20</v>
      </c>
      <c r="B20" s="24">
        <v>7.13368</v>
      </c>
      <c r="C20" s="24">
        <v>31006.57</v>
      </c>
      <c r="D20" s="24">
        <f t="shared" si="1"/>
        <v>4346.5041885814899</v>
      </c>
      <c r="E20" s="4" t="s">
        <v>369</v>
      </c>
      <c r="F20" s="24">
        <v>7.8325699999999996</v>
      </c>
      <c r="G20" s="24">
        <v>32806.29</v>
      </c>
      <c r="H20" s="24">
        <f t="shared" si="2"/>
        <v>4188.4451718912187</v>
      </c>
      <c r="I20" s="4" t="s">
        <v>387</v>
      </c>
      <c r="J20" s="24">
        <v>7.9950400000000004</v>
      </c>
      <c r="K20" s="24">
        <v>38580.28</v>
      </c>
      <c r="L20" s="24">
        <f t="shared" si="3"/>
        <v>4825.526826632512</v>
      </c>
      <c r="M20" s="4" t="s">
        <v>394</v>
      </c>
      <c r="N20" s="24">
        <v>5.1703599999999996</v>
      </c>
      <c r="O20" s="24">
        <v>35712.140000000007</v>
      </c>
      <c r="P20" s="24">
        <f t="shared" si="4"/>
        <v>6907.0896417270769</v>
      </c>
      <c r="Q20" s="4" t="s">
        <v>387</v>
      </c>
      <c r="R20" s="24">
        <v>4.3199999999999994</v>
      </c>
      <c r="S20" s="24">
        <v>21767.55</v>
      </c>
      <c r="T20" s="24">
        <f t="shared" si="5"/>
        <v>5038.7847222222226</v>
      </c>
      <c r="U20" s="4" t="s">
        <v>369</v>
      </c>
      <c r="V20" s="24">
        <v>4.1313800000000001</v>
      </c>
      <c r="W20" s="24">
        <v>33286.57</v>
      </c>
      <c r="X20" s="24">
        <f t="shared" si="6"/>
        <v>8057.0100063417067</v>
      </c>
      <c r="Y20" s="4" t="s">
        <v>387</v>
      </c>
      <c r="Z20" s="24">
        <v>3.37277</v>
      </c>
      <c r="AA20" s="24">
        <v>17151.669999999998</v>
      </c>
      <c r="AB20" s="24">
        <f t="shared" si="7"/>
        <v>5085.3363852263865</v>
      </c>
      <c r="AC20" s="4" t="s">
        <v>369</v>
      </c>
      <c r="AD20" s="24">
        <v>3.7479999999999998</v>
      </c>
      <c r="AE20" s="24">
        <v>20748.239999999998</v>
      </c>
      <c r="AF20" s="24">
        <f t="shared" si="8"/>
        <v>5535.8164354322307</v>
      </c>
      <c r="AG20" s="4" t="s">
        <v>369</v>
      </c>
      <c r="AH20" s="24">
        <v>1.8432499999999998</v>
      </c>
      <c r="AI20" s="24">
        <v>9376.5</v>
      </c>
      <c r="AJ20" s="24">
        <f t="shared" si="9"/>
        <v>5086.9388308693888</v>
      </c>
      <c r="AK20" s="24" t="s">
        <v>369</v>
      </c>
      <c r="AL20" s="24">
        <v>3.6199999999999997</v>
      </c>
      <c r="AM20" s="24">
        <v>15039.87</v>
      </c>
      <c r="AN20" s="24">
        <f t="shared" si="10"/>
        <v>4154.6602209944758</v>
      </c>
      <c r="AO20" s="24" t="s">
        <v>369</v>
      </c>
      <c r="AP20" s="33">
        <f t="shared" si="11"/>
        <v>0.9639224196392242</v>
      </c>
      <c r="AQ20" s="33">
        <f t="shared" si="12"/>
        <v>0.60399616061430184</v>
      </c>
      <c r="AR20" s="33">
        <f t="shared" si="13"/>
        <v>-0.18326908202974812</v>
      </c>
    </row>
    <row r="21" spans="1:44" x14ac:dyDescent="0.25">
      <c r="A21" s="2" t="s">
        <v>21</v>
      </c>
      <c r="B21" s="24">
        <v>1846.5045999999995</v>
      </c>
      <c r="C21" s="24">
        <v>2957698.3000000003</v>
      </c>
      <c r="D21" s="24">
        <f t="shared" si="1"/>
        <v>1601.7822538866142</v>
      </c>
      <c r="E21" s="4" t="s">
        <v>385</v>
      </c>
      <c r="F21" s="24">
        <v>1580.0749899999998</v>
      </c>
      <c r="G21" s="24">
        <v>2938040.9899999998</v>
      </c>
      <c r="H21" s="24">
        <f t="shared" si="2"/>
        <v>1859.4313615456947</v>
      </c>
      <c r="I21" s="4" t="s">
        <v>385</v>
      </c>
      <c r="J21" s="24">
        <v>1809.8000000000002</v>
      </c>
      <c r="K21" s="24">
        <v>3717565.5900000008</v>
      </c>
      <c r="L21" s="24">
        <f t="shared" si="3"/>
        <v>2054.130616642723</v>
      </c>
      <c r="M21" s="4" t="s">
        <v>385</v>
      </c>
      <c r="N21" s="24">
        <v>2144.4215299999996</v>
      </c>
      <c r="O21" s="24">
        <v>4325281.4399999995</v>
      </c>
      <c r="P21" s="24">
        <f t="shared" si="4"/>
        <v>2016.9921722432996</v>
      </c>
      <c r="Q21" s="4" t="s">
        <v>385</v>
      </c>
      <c r="R21" s="24">
        <v>2607.7715099999996</v>
      </c>
      <c r="S21" s="24">
        <v>5022802.4799999995</v>
      </c>
      <c r="T21" s="24">
        <f t="shared" si="5"/>
        <v>1926.0899433631746</v>
      </c>
      <c r="U21" s="4" t="s">
        <v>367</v>
      </c>
      <c r="V21" s="24">
        <v>2300.1243199999994</v>
      </c>
      <c r="W21" s="24">
        <v>3685182.5400000005</v>
      </c>
      <c r="X21" s="24">
        <f t="shared" si="6"/>
        <v>1602.166677668971</v>
      </c>
      <c r="Y21" s="4" t="s">
        <v>394</v>
      </c>
      <c r="Z21" s="24">
        <v>2857.918470000001</v>
      </c>
      <c r="AA21" s="24">
        <v>4726409.1500000004</v>
      </c>
      <c r="AB21" s="24">
        <f t="shared" si="7"/>
        <v>1653.7942560691729</v>
      </c>
      <c r="AC21" s="4" t="s">
        <v>394</v>
      </c>
      <c r="AD21" s="24">
        <v>3022.73803</v>
      </c>
      <c r="AE21" s="24">
        <v>5212235.0499999989</v>
      </c>
      <c r="AF21" s="24">
        <f t="shared" si="8"/>
        <v>1724.3423010097897</v>
      </c>
      <c r="AG21" s="4" t="s">
        <v>394</v>
      </c>
      <c r="AH21" s="24">
        <v>2801.4894999999992</v>
      </c>
      <c r="AI21" s="24">
        <v>4814811.83</v>
      </c>
      <c r="AJ21" s="24">
        <f t="shared" si="9"/>
        <v>1718.6613870942588</v>
      </c>
      <c r="AK21" s="24" t="s">
        <v>394</v>
      </c>
      <c r="AL21" s="24">
        <v>2836.3990800000001</v>
      </c>
      <c r="AM21" s="24">
        <v>4708738.42</v>
      </c>
      <c r="AN21" s="24">
        <f t="shared" si="10"/>
        <v>1660.1113902490758</v>
      </c>
      <c r="AO21" s="24" t="s">
        <v>394</v>
      </c>
      <c r="AP21" s="33">
        <f t="shared" si="11"/>
        <v>1.2461078294243366E-2</v>
      </c>
      <c r="AQ21" s="33">
        <f t="shared" si="12"/>
        <v>-2.2030644964997514E-2</v>
      </c>
      <c r="AR21" s="33">
        <f t="shared" si="13"/>
        <v>-3.4067209099387208E-2</v>
      </c>
    </row>
    <row r="22" spans="1:44" x14ac:dyDescent="0.25">
      <c r="A22" s="2" t="s">
        <v>22</v>
      </c>
      <c r="B22" s="24">
        <v>62.558599999999998</v>
      </c>
      <c r="C22" s="24">
        <v>317660.74999999994</v>
      </c>
      <c r="D22" s="24">
        <f t="shared" si="1"/>
        <v>5077.8110443648029</v>
      </c>
      <c r="E22" s="4" t="s">
        <v>378</v>
      </c>
      <c r="F22" s="24">
        <v>194.64304000000004</v>
      </c>
      <c r="G22" s="24">
        <v>793501.9</v>
      </c>
      <c r="H22" s="24">
        <f t="shared" si="2"/>
        <v>4076.7031793173792</v>
      </c>
      <c r="I22" s="4" t="s">
        <v>378</v>
      </c>
      <c r="J22" s="24">
        <v>61.666959999999989</v>
      </c>
      <c r="K22" s="24">
        <v>296050.86999999994</v>
      </c>
      <c r="L22" s="24">
        <f t="shared" si="3"/>
        <v>4800.8020826711745</v>
      </c>
      <c r="M22" s="4" t="s">
        <v>378</v>
      </c>
      <c r="N22" s="24">
        <v>112.21443000000001</v>
      </c>
      <c r="O22" s="24">
        <v>505523.57000000007</v>
      </c>
      <c r="P22" s="24">
        <f t="shared" si="4"/>
        <v>4504.9782813137317</v>
      </c>
      <c r="Q22" s="4" t="s">
        <v>378</v>
      </c>
      <c r="R22" s="24">
        <v>140.54992999999999</v>
      </c>
      <c r="S22" s="24">
        <v>667471.16</v>
      </c>
      <c r="T22" s="24">
        <f t="shared" si="5"/>
        <v>4748.996744430965</v>
      </c>
      <c r="U22" s="4" t="s">
        <v>378</v>
      </c>
      <c r="V22" s="24">
        <v>126.2162</v>
      </c>
      <c r="W22" s="24">
        <v>466471.75</v>
      </c>
      <c r="X22" s="24">
        <f t="shared" si="6"/>
        <v>3695.815196464479</v>
      </c>
      <c r="Y22" s="4" t="s">
        <v>378</v>
      </c>
      <c r="Z22" s="24">
        <v>92.223480000000009</v>
      </c>
      <c r="AA22" s="24">
        <v>482716.27000000008</v>
      </c>
      <c r="AB22" s="24">
        <f t="shared" si="7"/>
        <v>5234.2014202890632</v>
      </c>
      <c r="AC22" s="4" t="s">
        <v>378</v>
      </c>
      <c r="AD22" s="24">
        <v>168.12375999999992</v>
      </c>
      <c r="AE22" s="24">
        <v>959844.35000000009</v>
      </c>
      <c r="AF22" s="24">
        <f t="shared" si="8"/>
        <v>5709.1534831245781</v>
      </c>
      <c r="AG22" s="4" t="s">
        <v>365</v>
      </c>
      <c r="AH22" s="24">
        <v>1672.33206</v>
      </c>
      <c r="AI22" s="24">
        <v>5963472.8000000017</v>
      </c>
      <c r="AJ22" s="24">
        <f t="shared" si="9"/>
        <v>3565.9621331423868</v>
      </c>
      <c r="AK22" s="24" t="s">
        <v>365</v>
      </c>
      <c r="AL22" s="24">
        <v>366.72686999999985</v>
      </c>
      <c r="AM22" s="24">
        <v>1126442.3599999999</v>
      </c>
      <c r="AN22" s="24">
        <f t="shared" si="10"/>
        <v>3071.6111966379785</v>
      </c>
      <c r="AO22" s="24" t="s">
        <v>365</v>
      </c>
      <c r="AP22" s="33">
        <f t="shared" si="11"/>
        <v>-0.78070929884582863</v>
      </c>
      <c r="AQ22" s="33">
        <f t="shared" si="12"/>
        <v>-0.81110966750783209</v>
      </c>
      <c r="AR22" s="33">
        <f t="shared" si="13"/>
        <v>-0.13863045036565713</v>
      </c>
    </row>
    <row r="23" spans="1:44" x14ac:dyDescent="0.25">
      <c r="A23" s="2" t="s">
        <v>23</v>
      </c>
      <c r="B23" s="24">
        <v>1.30525</v>
      </c>
      <c r="C23" s="24">
        <v>5211.0700000000006</v>
      </c>
      <c r="D23" s="24">
        <f t="shared" si="1"/>
        <v>3992.3922620187709</v>
      </c>
      <c r="E23" s="4" t="s">
        <v>432</v>
      </c>
      <c r="F23" s="24">
        <v>24.764129999999998</v>
      </c>
      <c r="G23" s="24">
        <v>39317.869999999995</v>
      </c>
      <c r="H23" s="24">
        <f t="shared" si="2"/>
        <v>1587.6943789262937</v>
      </c>
      <c r="I23" s="4" t="s">
        <v>469</v>
      </c>
      <c r="J23" s="24">
        <v>10777.09103</v>
      </c>
      <c r="K23" s="24">
        <v>11412018.58</v>
      </c>
      <c r="L23" s="24">
        <f t="shared" si="3"/>
        <v>1058.914557577046</v>
      </c>
      <c r="M23" s="4" t="s">
        <v>369</v>
      </c>
      <c r="N23" s="24">
        <v>83319.791750000019</v>
      </c>
      <c r="O23" s="24">
        <v>78882651.469999984</v>
      </c>
      <c r="P23" s="24">
        <f t="shared" si="4"/>
        <v>946.74566286346919</v>
      </c>
      <c r="Q23" s="4" t="s">
        <v>369</v>
      </c>
      <c r="R23" s="24">
        <v>19282.987000000001</v>
      </c>
      <c r="S23" s="24">
        <v>15060289.180000002</v>
      </c>
      <c r="T23" s="24">
        <f t="shared" si="5"/>
        <v>781.01433040430925</v>
      </c>
      <c r="U23" s="4" t="s">
        <v>369</v>
      </c>
      <c r="V23" s="24">
        <v>11124.599249999999</v>
      </c>
      <c r="W23" s="24">
        <v>7918174.370000001</v>
      </c>
      <c r="X23" s="24">
        <f t="shared" si="6"/>
        <v>711.77165056080571</v>
      </c>
      <c r="Y23" s="4" t="s">
        <v>369</v>
      </c>
      <c r="Z23" s="24">
        <v>27.709029999999998</v>
      </c>
      <c r="AA23" s="24">
        <v>90419.829999999987</v>
      </c>
      <c r="AB23" s="24">
        <f t="shared" si="7"/>
        <v>3263.1900142300178</v>
      </c>
      <c r="AC23" s="4" t="s">
        <v>381</v>
      </c>
      <c r="AD23" s="24">
        <v>20.10455</v>
      </c>
      <c r="AE23" s="24">
        <v>56799.630000000005</v>
      </c>
      <c r="AF23" s="24">
        <f t="shared" si="8"/>
        <v>2825.2127006075743</v>
      </c>
      <c r="AG23" s="4" t="s">
        <v>381</v>
      </c>
      <c r="AH23" s="24">
        <v>905.81537000000003</v>
      </c>
      <c r="AI23" s="24">
        <v>1022338.5799999998</v>
      </c>
      <c r="AJ23" s="24">
        <f t="shared" si="9"/>
        <v>1128.6390293863085</v>
      </c>
      <c r="AK23" s="24" t="s">
        <v>469</v>
      </c>
      <c r="AL23" s="24">
        <v>2.78003</v>
      </c>
      <c r="AM23" s="24">
        <v>11331.22</v>
      </c>
      <c r="AN23" s="24">
        <f t="shared" si="10"/>
        <v>4075.9344323622404</v>
      </c>
      <c r="AO23" s="24" t="s">
        <v>368</v>
      </c>
      <c r="AP23" s="33">
        <f t="shared" si="11"/>
        <v>-0.99693090877890489</v>
      </c>
      <c r="AQ23" s="33">
        <f t="shared" si="12"/>
        <v>-0.98891637249960773</v>
      </c>
      <c r="AR23" s="33">
        <f t="shared" si="13"/>
        <v>2.6113711525451215</v>
      </c>
    </row>
    <row r="24" spans="1:44" x14ac:dyDescent="0.25">
      <c r="A24" s="2" t="s">
        <v>24</v>
      </c>
      <c r="B24" s="24">
        <v>819.0204</v>
      </c>
      <c r="C24" s="24">
        <v>928736.87</v>
      </c>
      <c r="D24" s="24">
        <f t="shared" si="1"/>
        <v>1133.9606070862214</v>
      </c>
      <c r="E24" s="4" t="s">
        <v>385</v>
      </c>
      <c r="F24" s="24">
        <v>907</v>
      </c>
      <c r="G24" s="24">
        <v>1368567.5</v>
      </c>
      <c r="H24" s="24">
        <f t="shared" si="2"/>
        <v>1508.8947078280044</v>
      </c>
      <c r="I24" s="4" t="s">
        <v>385</v>
      </c>
      <c r="J24" s="24">
        <v>1241.0999999999999</v>
      </c>
      <c r="K24" s="24">
        <v>1640327.21</v>
      </c>
      <c r="L24" s="24">
        <f t="shared" si="3"/>
        <v>1321.6720731609057</v>
      </c>
      <c r="M24" s="4" t="s">
        <v>385</v>
      </c>
      <c r="N24" s="24">
        <v>1113</v>
      </c>
      <c r="O24" s="24">
        <v>1326298.24</v>
      </c>
      <c r="P24" s="24">
        <f t="shared" si="4"/>
        <v>1191.642623539982</v>
      </c>
      <c r="Q24" s="4" t="s">
        <v>385</v>
      </c>
      <c r="R24" s="24">
        <v>1E-3</v>
      </c>
      <c r="S24" s="24">
        <v>9.9499999999999993</v>
      </c>
      <c r="T24" s="24">
        <f t="shared" si="5"/>
        <v>9949.9999999999982</v>
      </c>
      <c r="U24" s="4" t="s">
        <v>367</v>
      </c>
      <c r="V24" s="24" t="s">
        <v>436</v>
      </c>
      <c r="W24" s="24" t="s">
        <v>436</v>
      </c>
      <c r="X24" s="24" t="s">
        <v>436</v>
      </c>
      <c r="Y24" s="4" t="s">
        <v>436</v>
      </c>
      <c r="Z24" s="24" t="s">
        <v>436</v>
      </c>
      <c r="AA24" s="24" t="s">
        <v>436</v>
      </c>
      <c r="AB24" s="24" t="s">
        <v>436</v>
      </c>
      <c r="AC24" s="4" t="s">
        <v>436</v>
      </c>
      <c r="AD24" s="24" t="s">
        <v>436</v>
      </c>
      <c r="AE24" s="24" t="s">
        <v>436</v>
      </c>
      <c r="AF24" s="24" t="s">
        <v>436</v>
      </c>
      <c r="AG24" s="4" t="s">
        <v>436</v>
      </c>
      <c r="AH24" s="24">
        <v>3.2350000000000003</v>
      </c>
      <c r="AI24" s="24">
        <v>8827.67</v>
      </c>
      <c r="AJ24" s="24">
        <f t="shared" si="9"/>
        <v>2728.8006182380213</v>
      </c>
      <c r="AK24" s="24" t="s">
        <v>394</v>
      </c>
      <c r="AL24" s="24">
        <v>50.680000000000007</v>
      </c>
      <c r="AM24" s="24">
        <v>77867.61</v>
      </c>
      <c r="AN24" s="24">
        <f t="shared" si="10"/>
        <v>1536.4563930544591</v>
      </c>
      <c r="AO24" s="24" t="s">
        <v>469</v>
      </c>
      <c r="AP24" s="33">
        <f t="shared" si="11"/>
        <v>14.666151468315302</v>
      </c>
      <c r="AQ24" s="33">
        <f t="shared" si="12"/>
        <v>7.8208564660890136</v>
      </c>
      <c r="AR24" s="33">
        <f t="shared" si="13"/>
        <v>-0.43694809258488643</v>
      </c>
    </row>
    <row r="25" spans="1:44" x14ac:dyDescent="0.25">
      <c r="A25" s="2" t="s">
        <v>25</v>
      </c>
      <c r="B25" s="24">
        <v>7224.4974900000025</v>
      </c>
      <c r="C25" s="24">
        <v>17426118.399999995</v>
      </c>
      <c r="D25" s="24">
        <f t="shared" si="1"/>
        <v>2412.0872661553085</v>
      </c>
      <c r="E25" s="4" t="s">
        <v>374</v>
      </c>
      <c r="F25" s="24">
        <v>8056.6420100000005</v>
      </c>
      <c r="G25" s="24">
        <v>21763517.670000013</v>
      </c>
      <c r="H25" s="24">
        <f t="shared" si="2"/>
        <v>2701.3137288447065</v>
      </c>
      <c r="I25" s="4" t="s">
        <v>374</v>
      </c>
      <c r="J25" s="24">
        <v>7482.3610800000006</v>
      </c>
      <c r="K25" s="24">
        <v>18662484.029999997</v>
      </c>
      <c r="L25" s="24">
        <f t="shared" si="3"/>
        <v>2494.1971966421056</v>
      </c>
      <c r="M25" s="4" t="s">
        <v>374</v>
      </c>
      <c r="N25" s="24">
        <v>7473.3221500000009</v>
      </c>
      <c r="O25" s="24">
        <v>18492915.969999999</v>
      </c>
      <c r="P25" s="24">
        <f t="shared" si="4"/>
        <v>2474.5241271313316</v>
      </c>
      <c r="Q25" s="4" t="s">
        <v>374</v>
      </c>
      <c r="R25" s="24">
        <v>9983.7419800000025</v>
      </c>
      <c r="S25" s="24">
        <v>25188593.25999999</v>
      </c>
      <c r="T25" s="24">
        <f t="shared" si="5"/>
        <v>2522.9611613019656</v>
      </c>
      <c r="U25" s="4" t="s">
        <v>374</v>
      </c>
      <c r="V25" s="24">
        <v>14490.084330000005</v>
      </c>
      <c r="W25" s="24">
        <v>34427432.57</v>
      </c>
      <c r="X25" s="24">
        <f t="shared" si="6"/>
        <v>2375.930449122513</v>
      </c>
      <c r="Y25" s="4" t="s">
        <v>374</v>
      </c>
      <c r="Z25" s="24">
        <v>12542.336970000002</v>
      </c>
      <c r="AA25" s="24">
        <v>29881525.829999994</v>
      </c>
      <c r="AB25" s="24">
        <f t="shared" si="7"/>
        <v>2382.4527997831324</v>
      </c>
      <c r="AC25" s="4" t="s">
        <v>374</v>
      </c>
      <c r="AD25" s="24">
        <v>13663.453429999994</v>
      </c>
      <c r="AE25" s="24">
        <v>35490558.870000005</v>
      </c>
      <c r="AF25" s="24">
        <f t="shared" si="8"/>
        <v>2597.4808676169373</v>
      </c>
      <c r="AG25" s="4" t="s">
        <v>374</v>
      </c>
      <c r="AH25" s="24">
        <v>13146.16598</v>
      </c>
      <c r="AI25" s="24">
        <v>34334189.609999999</v>
      </c>
      <c r="AJ25" s="24">
        <f t="shared" si="9"/>
        <v>2611.7264655135596</v>
      </c>
      <c r="AK25" s="24" t="s">
        <v>374</v>
      </c>
      <c r="AL25" s="24">
        <v>12436.066959999996</v>
      </c>
      <c r="AM25" s="24">
        <v>29410930.390000004</v>
      </c>
      <c r="AN25" s="24">
        <f t="shared" si="10"/>
        <v>2364.9704110309817</v>
      </c>
      <c r="AO25" s="24" t="s">
        <v>374</v>
      </c>
      <c r="AP25" s="33">
        <f t="shared" si="11"/>
        <v>-5.4015674309933148E-2</v>
      </c>
      <c r="AQ25" s="33">
        <f t="shared" si="12"/>
        <v>-0.14339232339318331</v>
      </c>
      <c r="AR25" s="33">
        <f t="shared" si="13"/>
        <v>-9.4480052846597329E-2</v>
      </c>
    </row>
    <row r="26" spans="1:44" x14ac:dyDescent="0.25">
      <c r="A26" s="2" t="s">
        <v>26</v>
      </c>
      <c r="B26" s="24">
        <v>14030.077089999997</v>
      </c>
      <c r="C26" s="24">
        <v>17514763.010000009</v>
      </c>
      <c r="D26" s="24">
        <f t="shared" si="1"/>
        <v>1248.3725426201499</v>
      </c>
      <c r="E26" s="4" t="s">
        <v>385</v>
      </c>
      <c r="F26" s="24">
        <v>10378.166370000008</v>
      </c>
      <c r="G26" s="24">
        <v>21139060.639999993</v>
      </c>
      <c r="H26" s="24">
        <f t="shared" si="2"/>
        <v>2036.8781812080333</v>
      </c>
      <c r="I26" s="4" t="s">
        <v>385</v>
      </c>
      <c r="J26" s="24">
        <v>12773.789649999995</v>
      </c>
      <c r="K26" s="24">
        <v>20819144.739999995</v>
      </c>
      <c r="L26" s="24">
        <f t="shared" si="3"/>
        <v>1629.8330652407449</v>
      </c>
      <c r="M26" s="4" t="s">
        <v>385</v>
      </c>
      <c r="N26" s="24">
        <v>13742.640970000002</v>
      </c>
      <c r="O26" s="24">
        <v>17329442.5</v>
      </c>
      <c r="P26" s="24">
        <f t="shared" si="4"/>
        <v>1260.9979797791368</v>
      </c>
      <c r="Q26" s="4" t="s">
        <v>385</v>
      </c>
      <c r="R26" s="24">
        <v>14658.362469999998</v>
      </c>
      <c r="S26" s="24">
        <v>21391815.429999992</v>
      </c>
      <c r="T26" s="24">
        <f t="shared" si="5"/>
        <v>1459.3591524142462</v>
      </c>
      <c r="U26" s="4" t="s">
        <v>385</v>
      </c>
      <c r="V26" s="24">
        <v>30063.887390000014</v>
      </c>
      <c r="W26" s="24">
        <v>33706107.150000006</v>
      </c>
      <c r="X26" s="24">
        <f t="shared" si="6"/>
        <v>1121.1493281873948</v>
      </c>
      <c r="Y26" s="4" t="s">
        <v>385</v>
      </c>
      <c r="Z26" s="24">
        <v>17305.589910000006</v>
      </c>
      <c r="AA26" s="24">
        <v>24590841.66</v>
      </c>
      <c r="AB26" s="24">
        <f t="shared" si="7"/>
        <v>1420.9767935035964</v>
      </c>
      <c r="AC26" s="4" t="s">
        <v>385</v>
      </c>
      <c r="AD26" s="24">
        <v>21207.005530000009</v>
      </c>
      <c r="AE26" s="24">
        <v>32898193.789999999</v>
      </c>
      <c r="AF26" s="24">
        <f t="shared" si="8"/>
        <v>1551.2889711591442</v>
      </c>
      <c r="AG26" s="4" t="s">
        <v>385</v>
      </c>
      <c r="AH26" s="24">
        <v>21045.557689999998</v>
      </c>
      <c r="AI26" s="24">
        <v>28132888.490000006</v>
      </c>
      <c r="AJ26" s="24">
        <f t="shared" si="9"/>
        <v>1336.7613680946845</v>
      </c>
      <c r="AK26" s="24" t="s">
        <v>377</v>
      </c>
      <c r="AL26" s="24">
        <v>20184.670799999996</v>
      </c>
      <c r="AM26" s="24">
        <v>19292354.349999998</v>
      </c>
      <c r="AN26" s="24">
        <f t="shared" si="10"/>
        <v>955.79237041606848</v>
      </c>
      <c r="AO26" s="24" t="s">
        <v>385</v>
      </c>
      <c r="AP26" s="33">
        <f t="shared" si="11"/>
        <v>-4.0905872045817082E-2</v>
      </c>
      <c r="AQ26" s="33">
        <f t="shared" si="12"/>
        <v>-0.3142419642811447</v>
      </c>
      <c r="AR26" s="33">
        <f t="shared" si="13"/>
        <v>-0.28499402120037287</v>
      </c>
    </row>
    <row r="27" spans="1:44" x14ac:dyDescent="0.25">
      <c r="A27" s="1" t="s">
        <v>27</v>
      </c>
      <c r="B27" s="23">
        <v>2901.8479400000006</v>
      </c>
      <c r="C27" s="23">
        <v>5788682.0699999984</v>
      </c>
      <c r="D27" s="23">
        <f t="shared" si="1"/>
        <v>1994.8261210406488</v>
      </c>
      <c r="E27" s="23"/>
      <c r="F27" s="23">
        <v>3153.6578499999996</v>
      </c>
      <c r="G27" s="23">
        <v>7969565.1799999997</v>
      </c>
      <c r="H27" s="23">
        <f t="shared" si="2"/>
        <v>2527.086183429823</v>
      </c>
      <c r="I27" s="23"/>
      <c r="J27" s="23">
        <v>3784.2910100000017</v>
      </c>
      <c r="K27" s="23">
        <v>9469118.3500000015</v>
      </c>
      <c r="L27" s="23">
        <f t="shared" si="3"/>
        <v>2502.2172779466018</v>
      </c>
      <c r="M27" s="23"/>
      <c r="N27" s="23">
        <v>3657.1917500000004</v>
      </c>
      <c r="O27" s="23">
        <v>9432616.5400000028</v>
      </c>
      <c r="P27" s="23">
        <f t="shared" si="4"/>
        <v>2579.1966035141586</v>
      </c>
      <c r="Q27" s="23"/>
      <c r="R27" s="23">
        <v>2832.0670300000002</v>
      </c>
      <c r="S27" s="23">
        <v>6731846.6900000004</v>
      </c>
      <c r="T27" s="23">
        <f t="shared" si="5"/>
        <v>2377.0082482828807</v>
      </c>
      <c r="U27" s="23"/>
      <c r="V27" s="23">
        <v>3375.1370199999997</v>
      </c>
      <c r="W27" s="23">
        <v>7391907.5799999982</v>
      </c>
      <c r="X27" s="23">
        <f t="shared" si="6"/>
        <v>2190.1059234626268</v>
      </c>
      <c r="Y27" s="23"/>
      <c r="Z27" s="23">
        <v>3437.6507000000006</v>
      </c>
      <c r="AA27" s="23">
        <v>6963053.9900000002</v>
      </c>
      <c r="AB27" s="23">
        <f t="shared" si="7"/>
        <v>2025.5269070822114</v>
      </c>
      <c r="AC27" s="23"/>
      <c r="AD27" s="23">
        <v>4400.4551200000005</v>
      </c>
      <c r="AE27" s="23">
        <v>9188419.6099999975</v>
      </c>
      <c r="AF27" s="23">
        <f t="shared" si="8"/>
        <v>2088.0612026330577</v>
      </c>
      <c r="AG27" s="23"/>
      <c r="AH27" s="23">
        <v>5848.7927</v>
      </c>
      <c r="AI27" s="23">
        <v>12540005.179999998</v>
      </c>
      <c r="AJ27" s="23">
        <f t="shared" si="9"/>
        <v>2144.033106182751</v>
      </c>
      <c r="AK27" s="23"/>
      <c r="AL27" s="23">
        <v>4731.3036600000005</v>
      </c>
      <c r="AM27" s="23">
        <v>8576444.3900000006</v>
      </c>
      <c r="AN27" s="23">
        <f t="shared" si="10"/>
        <v>1812.7021654746209</v>
      </c>
      <c r="AO27" s="23"/>
      <c r="AP27" s="32">
        <f t="shared" si="11"/>
        <v>-0.19106319839306318</v>
      </c>
      <c r="AQ27" s="32">
        <f t="shared" si="12"/>
        <v>-0.3160732976666919</v>
      </c>
      <c r="AR27" s="32">
        <f t="shared" si="13"/>
        <v>-0.15453629878786412</v>
      </c>
    </row>
    <row r="28" spans="1:44" x14ac:dyDescent="0.25">
      <c r="A28" s="2" t="s">
        <v>28</v>
      </c>
      <c r="B28" s="24">
        <v>1705.4736500000004</v>
      </c>
      <c r="C28" s="24">
        <v>2072610.3299999994</v>
      </c>
      <c r="D28" s="24">
        <f t="shared" si="1"/>
        <v>1215.2696290558338</v>
      </c>
      <c r="E28" s="4" t="s">
        <v>367</v>
      </c>
      <c r="F28" s="24">
        <v>1621.6584899999996</v>
      </c>
      <c r="G28" s="24">
        <v>2109100.09</v>
      </c>
      <c r="H28" s="24">
        <f t="shared" si="2"/>
        <v>1300.5821527811324</v>
      </c>
      <c r="I28" s="4" t="s">
        <v>367</v>
      </c>
      <c r="J28" s="24">
        <v>1804.447000000001</v>
      </c>
      <c r="K28" s="24">
        <v>2521254.62</v>
      </c>
      <c r="L28" s="24">
        <f t="shared" si="3"/>
        <v>1397.2450396160145</v>
      </c>
      <c r="M28" s="4" t="s">
        <v>367</v>
      </c>
      <c r="N28" s="24">
        <v>1774.4586300000003</v>
      </c>
      <c r="O28" s="24">
        <v>2591062.9400000004</v>
      </c>
      <c r="P28" s="24">
        <f t="shared" si="4"/>
        <v>1460.199125634166</v>
      </c>
      <c r="Q28" s="4" t="s">
        <v>367</v>
      </c>
      <c r="R28" s="24">
        <v>1295.06665</v>
      </c>
      <c r="S28" s="24">
        <v>1939353.3699999996</v>
      </c>
      <c r="T28" s="24">
        <f t="shared" si="5"/>
        <v>1497.493098135142</v>
      </c>
      <c r="U28" s="4" t="s">
        <v>367</v>
      </c>
      <c r="V28" s="24">
        <v>1903.7619299999997</v>
      </c>
      <c r="W28" s="24">
        <v>2745969.3299999996</v>
      </c>
      <c r="X28" s="24">
        <f t="shared" si="6"/>
        <v>1442.3911344839216</v>
      </c>
      <c r="Y28" s="4" t="s">
        <v>367</v>
      </c>
      <c r="Z28" s="24">
        <v>1834.33554</v>
      </c>
      <c r="AA28" s="24">
        <v>2455253.9399999995</v>
      </c>
      <c r="AB28" s="24">
        <f t="shared" si="7"/>
        <v>1338.4977210876041</v>
      </c>
      <c r="AC28" s="4" t="s">
        <v>367</v>
      </c>
      <c r="AD28" s="24">
        <v>2469.7637199999999</v>
      </c>
      <c r="AE28" s="24">
        <v>3290947.0500000003</v>
      </c>
      <c r="AF28" s="24">
        <f t="shared" si="8"/>
        <v>1332.4946930550914</v>
      </c>
      <c r="AG28" s="4" t="s">
        <v>367</v>
      </c>
      <c r="AH28" s="24">
        <v>3154.6545100000003</v>
      </c>
      <c r="AI28" s="24">
        <v>4434804.29</v>
      </c>
      <c r="AJ28" s="24">
        <f t="shared" si="9"/>
        <v>1405.7971406827683</v>
      </c>
      <c r="AK28" s="24" t="s">
        <v>367</v>
      </c>
      <c r="AL28" s="24">
        <v>2679.1795200000006</v>
      </c>
      <c r="AM28" s="24">
        <v>3601853.040000001</v>
      </c>
      <c r="AN28" s="24">
        <f t="shared" si="10"/>
        <v>1344.3865978790402</v>
      </c>
      <c r="AO28" s="24" t="s">
        <v>367</v>
      </c>
      <c r="AP28" s="33">
        <f t="shared" si="11"/>
        <v>-0.15072173149001966</v>
      </c>
      <c r="AQ28" s="33">
        <f t="shared" si="12"/>
        <v>-0.18782142244207112</v>
      </c>
      <c r="AR28" s="33">
        <f t="shared" si="13"/>
        <v>-4.3683786960828641E-2</v>
      </c>
    </row>
    <row r="29" spans="1:44" x14ac:dyDescent="0.25">
      <c r="A29" s="2" t="s">
        <v>29</v>
      </c>
      <c r="B29" s="24">
        <v>6.2977299999999987</v>
      </c>
      <c r="C29" s="24">
        <v>24339.63</v>
      </c>
      <c r="D29" s="24">
        <f t="shared" si="1"/>
        <v>3864.8258975853214</v>
      </c>
      <c r="E29" s="4" t="s">
        <v>440</v>
      </c>
      <c r="F29" s="24">
        <v>60.009850000000007</v>
      </c>
      <c r="G29" s="24">
        <v>249009.63</v>
      </c>
      <c r="H29" s="24">
        <f t="shared" si="2"/>
        <v>4149.4792938159317</v>
      </c>
      <c r="I29" s="4" t="s">
        <v>370</v>
      </c>
      <c r="J29" s="24">
        <v>530.3356</v>
      </c>
      <c r="K29" s="24">
        <v>1445916.92</v>
      </c>
      <c r="L29" s="24">
        <f t="shared" si="3"/>
        <v>2726.4187431505634</v>
      </c>
      <c r="M29" s="4" t="s">
        <v>370</v>
      </c>
      <c r="N29" s="24">
        <v>582.25884000000008</v>
      </c>
      <c r="O29" s="24">
        <v>1716070.86</v>
      </c>
      <c r="P29" s="24">
        <f t="shared" si="4"/>
        <v>2947.2645876874963</v>
      </c>
      <c r="Q29" s="4" t="s">
        <v>370</v>
      </c>
      <c r="R29" s="24">
        <v>486.29753000000005</v>
      </c>
      <c r="S29" s="24">
        <v>1423746.0200000003</v>
      </c>
      <c r="T29" s="24">
        <f t="shared" si="5"/>
        <v>2927.7262008713064</v>
      </c>
      <c r="U29" s="4" t="s">
        <v>370</v>
      </c>
      <c r="V29" s="24">
        <v>426.72424000000012</v>
      </c>
      <c r="W29" s="24">
        <v>1256075.1499999999</v>
      </c>
      <c r="X29" s="24">
        <f t="shared" si="6"/>
        <v>2943.5289403761071</v>
      </c>
      <c r="Y29" s="4" t="s">
        <v>370</v>
      </c>
      <c r="Z29" s="24">
        <v>412.68150000000014</v>
      </c>
      <c r="AA29" s="24">
        <v>1034426.3500000001</v>
      </c>
      <c r="AB29" s="24">
        <f t="shared" si="7"/>
        <v>2506.5973395948199</v>
      </c>
      <c r="AC29" s="4" t="s">
        <v>370</v>
      </c>
      <c r="AD29" s="24">
        <v>463.74809000000005</v>
      </c>
      <c r="AE29" s="24">
        <v>1031425.6099999999</v>
      </c>
      <c r="AF29" s="24">
        <f t="shared" si="8"/>
        <v>2224.1075106099083</v>
      </c>
      <c r="AG29" s="4" t="s">
        <v>370</v>
      </c>
      <c r="AH29" s="24">
        <v>520.19072000000006</v>
      </c>
      <c r="AI29" s="24">
        <v>1111060.1099999996</v>
      </c>
      <c r="AJ29" s="24">
        <f t="shared" si="9"/>
        <v>2135.8706860437637</v>
      </c>
      <c r="AK29" s="24" t="s">
        <v>370</v>
      </c>
      <c r="AL29" s="24">
        <v>407.25121000000007</v>
      </c>
      <c r="AM29" s="24">
        <v>839717.04</v>
      </c>
      <c r="AN29" s="24">
        <f t="shared" si="10"/>
        <v>2061.9141684072588</v>
      </c>
      <c r="AO29" s="24" t="s">
        <v>370</v>
      </c>
      <c r="AP29" s="33">
        <f t="shared" si="11"/>
        <v>-0.21711173548040219</v>
      </c>
      <c r="AQ29" s="33">
        <f t="shared" si="12"/>
        <v>-0.24421997294097764</v>
      </c>
      <c r="AR29" s="33">
        <f t="shared" si="13"/>
        <v>-3.4625934107225032E-2</v>
      </c>
    </row>
    <row r="30" spans="1:44" x14ac:dyDescent="0.25">
      <c r="A30" s="2" t="s">
        <v>30</v>
      </c>
      <c r="B30" s="24">
        <v>61.179810000000003</v>
      </c>
      <c r="C30" s="24">
        <v>216046.28000000006</v>
      </c>
      <c r="D30" s="24">
        <f t="shared" si="1"/>
        <v>3531.332967526379</v>
      </c>
      <c r="E30" s="4" t="s">
        <v>440</v>
      </c>
      <c r="F30" s="24">
        <v>109.45786000000001</v>
      </c>
      <c r="G30" s="24">
        <v>387281.0500000001</v>
      </c>
      <c r="H30" s="24">
        <f t="shared" si="2"/>
        <v>3538.1748738738365</v>
      </c>
      <c r="I30" s="4" t="s">
        <v>381</v>
      </c>
      <c r="J30" s="24">
        <v>99.838070000000016</v>
      </c>
      <c r="K30" s="24">
        <v>356570.33999999997</v>
      </c>
      <c r="L30" s="24">
        <f t="shared" si="3"/>
        <v>3571.4867084269549</v>
      </c>
      <c r="M30" s="4" t="s">
        <v>381</v>
      </c>
      <c r="N30" s="24">
        <v>86.733530000000002</v>
      </c>
      <c r="O30" s="24">
        <v>291558.5500000001</v>
      </c>
      <c r="P30" s="24">
        <f t="shared" si="4"/>
        <v>3361.543684432077</v>
      </c>
      <c r="Q30" s="4" t="s">
        <v>381</v>
      </c>
      <c r="R30" s="24">
        <v>94.111920000000012</v>
      </c>
      <c r="S30" s="24">
        <v>367285.7900000001</v>
      </c>
      <c r="T30" s="24">
        <f t="shared" si="5"/>
        <v>3902.6489949413426</v>
      </c>
      <c r="U30" s="4" t="s">
        <v>381</v>
      </c>
      <c r="V30" s="24">
        <v>74.730740000000026</v>
      </c>
      <c r="W30" s="24">
        <v>285323.5</v>
      </c>
      <c r="X30" s="24">
        <f t="shared" si="6"/>
        <v>3818.0205361274343</v>
      </c>
      <c r="Y30" s="4" t="s">
        <v>381</v>
      </c>
      <c r="Z30" s="24">
        <v>109.13857</v>
      </c>
      <c r="AA30" s="24">
        <v>367685.58000000007</v>
      </c>
      <c r="AB30" s="24">
        <f t="shared" si="7"/>
        <v>3368.9792710313145</v>
      </c>
      <c r="AC30" s="4" t="s">
        <v>381</v>
      </c>
      <c r="AD30" s="24">
        <v>144.91771</v>
      </c>
      <c r="AE30" s="24">
        <v>392696.64000000007</v>
      </c>
      <c r="AF30" s="24">
        <f t="shared" si="8"/>
        <v>2709.7905425085733</v>
      </c>
      <c r="AG30" s="4" t="s">
        <v>381</v>
      </c>
      <c r="AH30" s="24">
        <v>445.07804999999991</v>
      </c>
      <c r="AI30" s="24">
        <v>1075671.94</v>
      </c>
      <c r="AJ30" s="24">
        <f t="shared" si="9"/>
        <v>2416.8164212995903</v>
      </c>
      <c r="AK30" s="24" t="s">
        <v>383</v>
      </c>
      <c r="AL30" s="24">
        <v>300.82381000000004</v>
      </c>
      <c r="AM30" s="24">
        <v>624003.02000000014</v>
      </c>
      <c r="AN30" s="24">
        <f t="shared" si="10"/>
        <v>2074.3139314670607</v>
      </c>
      <c r="AO30" s="24" t="s">
        <v>383</v>
      </c>
      <c r="AP30" s="33">
        <f t="shared" si="11"/>
        <v>-0.32410998475435915</v>
      </c>
      <c r="AQ30" s="33">
        <f t="shared" si="12"/>
        <v>-0.41989467532266378</v>
      </c>
      <c r="AR30" s="33">
        <f t="shared" si="13"/>
        <v>-0.14171638640569828</v>
      </c>
    </row>
    <row r="31" spans="1:44" x14ac:dyDescent="0.25">
      <c r="A31" s="2" t="s">
        <v>31</v>
      </c>
      <c r="B31" s="24">
        <v>439.56425000000007</v>
      </c>
      <c r="C31" s="24">
        <v>599612.14000000013</v>
      </c>
      <c r="D31" s="24">
        <f t="shared" si="1"/>
        <v>1364.1057934079035</v>
      </c>
      <c r="E31" s="4" t="s">
        <v>370</v>
      </c>
      <c r="F31" s="24">
        <v>471.24180999999987</v>
      </c>
      <c r="G31" s="24">
        <v>611831</v>
      </c>
      <c r="H31" s="24">
        <f t="shared" si="2"/>
        <v>1298.3376835769309</v>
      </c>
      <c r="I31" s="4" t="s">
        <v>370</v>
      </c>
      <c r="J31" s="24">
        <v>551.81647999999996</v>
      </c>
      <c r="K31" s="24">
        <v>718046.14999999979</v>
      </c>
      <c r="L31" s="24">
        <f t="shared" si="3"/>
        <v>1301.240858192564</v>
      </c>
      <c r="M31" s="4" t="s">
        <v>370</v>
      </c>
      <c r="N31" s="24">
        <v>484.97723999999999</v>
      </c>
      <c r="O31" s="24">
        <v>645893.41</v>
      </c>
      <c r="P31" s="24">
        <f t="shared" si="4"/>
        <v>1331.8014882512839</v>
      </c>
      <c r="Q31" s="4" t="s">
        <v>370</v>
      </c>
      <c r="R31" s="24">
        <v>418.11394000000001</v>
      </c>
      <c r="S31" s="24">
        <v>540231.22000000009</v>
      </c>
      <c r="T31" s="24">
        <f t="shared" si="5"/>
        <v>1292.0669901606248</v>
      </c>
      <c r="U31" s="4" t="s">
        <v>370</v>
      </c>
      <c r="V31" s="24">
        <v>417.83787000000001</v>
      </c>
      <c r="W31" s="24">
        <v>520733.42</v>
      </c>
      <c r="X31" s="24">
        <f t="shared" si="6"/>
        <v>1246.2571188197949</v>
      </c>
      <c r="Y31" s="4" t="s">
        <v>370</v>
      </c>
      <c r="Z31" s="24">
        <v>377.75509000000017</v>
      </c>
      <c r="AA31" s="24">
        <v>464017.54999999993</v>
      </c>
      <c r="AB31" s="24">
        <f t="shared" si="7"/>
        <v>1228.3555199745945</v>
      </c>
      <c r="AC31" s="4" t="s">
        <v>370</v>
      </c>
      <c r="AD31" s="24">
        <v>580.45983999999987</v>
      </c>
      <c r="AE31" s="24">
        <v>703729.2</v>
      </c>
      <c r="AF31" s="24">
        <f t="shared" si="8"/>
        <v>1212.365010471698</v>
      </c>
      <c r="AG31" s="4" t="s">
        <v>370</v>
      </c>
      <c r="AH31" s="24">
        <v>611.34777999999994</v>
      </c>
      <c r="AI31" s="24">
        <v>795186.50999999989</v>
      </c>
      <c r="AJ31" s="24">
        <f t="shared" si="9"/>
        <v>1300.7105546371656</v>
      </c>
      <c r="AK31" s="24" t="s">
        <v>370</v>
      </c>
      <c r="AL31" s="24">
        <v>425.16863000000001</v>
      </c>
      <c r="AM31" s="24">
        <v>447464.87999999989</v>
      </c>
      <c r="AN31" s="24">
        <f t="shared" si="10"/>
        <v>1052.4409573679034</v>
      </c>
      <c r="AO31" s="24" t="s">
        <v>370</v>
      </c>
      <c r="AP31" s="33">
        <f t="shared" si="11"/>
        <v>-0.30453885021059524</v>
      </c>
      <c r="AQ31" s="33">
        <f t="shared" si="12"/>
        <v>-0.43728310984551289</v>
      </c>
      <c r="AR31" s="33">
        <f t="shared" si="13"/>
        <v>-0.19087228621629604</v>
      </c>
    </row>
    <row r="32" spans="1:44" x14ac:dyDescent="0.25">
      <c r="A32" s="2" t="s">
        <v>32</v>
      </c>
      <c r="B32" s="24">
        <v>689.33249999999987</v>
      </c>
      <c r="C32" s="24">
        <v>2876073.6899999995</v>
      </c>
      <c r="D32" s="24">
        <f t="shared" si="1"/>
        <v>4172.2589461544321</v>
      </c>
      <c r="E32" s="4" t="s">
        <v>374</v>
      </c>
      <c r="F32" s="24">
        <v>891.28984000000014</v>
      </c>
      <c r="G32" s="24">
        <v>4612343.41</v>
      </c>
      <c r="H32" s="24">
        <f t="shared" si="2"/>
        <v>5174.908546023591</v>
      </c>
      <c r="I32" s="4" t="s">
        <v>374</v>
      </c>
      <c r="J32" s="24">
        <v>797.8538600000004</v>
      </c>
      <c r="K32" s="24">
        <v>4427330.3200000012</v>
      </c>
      <c r="L32" s="24">
        <f t="shared" si="3"/>
        <v>5549.0491955506723</v>
      </c>
      <c r="M32" s="4" t="s">
        <v>374</v>
      </c>
      <c r="N32" s="24">
        <v>728.76350999999977</v>
      </c>
      <c r="O32" s="24">
        <v>4188030.7800000026</v>
      </c>
      <c r="P32" s="24">
        <f t="shared" si="4"/>
        <v>5746.762457961162</v>
      </c>
      <c r="Q32" s="4" t="s">
        <v>374</v>
      </c>
      <c r="R32" s="24">
        <v>538.47699</v>
      </c>
      <c r="S32" s="24">
        <v>2461230.290000001</v>
      </c>
      <c r="T32" s="24">
        <f t="shared" si="5"/>
        <v>4570.7250926358074</v>
      </c>
      <c r="U32" s="4" t="s">
        <v>374</v>
      </c>
      <c r="V32" s="24">
        <v>552.08224000000018</v>
      </c>
      <c r="W32" s="24">
        <v>2583806.1799999992</v>
      </c>
      <c r="X32" s="24">
        <f t="shared" si="6"/>
        <v>4680.1110283859125</v>
      </c>
      <c r="Y32" s="4" t="s">
        <v>374</v>
      </c>
      <c r="Z32" s="24">
        <v>703.74000000000012</v>
      </c>
      <c r="AA32" s="24">
        <v>2641670.5700000003</v>
      </c>
      <c r="AB32" s="24">
        <f t="shared" si="7"/>
        <v>3753.7593003097732</v>
      </c>
      <c r="AC32" s="4" t="s">
        <v>374</v>
      </c>
      <c r="AD32" s="24">
        <v>741.56576000000007</v>
      </c>
      <c r="AE32" s="24">
        <v>3769621.1099999975</v>
      </c>
      <c r="AF32" s="24">
        <f t="shared" si="8"/>
        <v>5083.3268110976387</v>
      </c>
      <c r="AG32" s="4" t="s">
        <v>370</v>
      </c>
      <c r="AH32" s="24">
        <v>1117.5216399999997</v>
      </c>
      <c r="AI32" s="24">
        <v>5123282.3299999982</v>
      </c>
      <c r="AJ32" s="24">
        <f t="shared" si="9"/>
        <v>4584.5039117094857</v>
      </c>
      <c r="AK32" s="24" t="s">
        <v>370</v>
      </c>
      <c r="AL32" s="24">
        <v>918.88049000000035</v>
      </c>
      <c r="AM32" s="24">
        <v>3063406.4099999988</v>
      </c>
      <c r="AN32" s="24">
        <f t="shared" si="10"/>
        <v>3333.8463960639729</v>
      </c>
      <c r="AO32" s="24" t="s">
        <v>374</v>
      </c>
      <c r="AP32" s="33">
        <f t="shared" si="11"/>
        <v>-0.17775150197538847</v>
      </c>
      <c r="AQ32" s="33">
        <f t="shared" si="12"/>
        <v>-0.40206176183930897</v>
      </c>
      <c r="AR32" s="33">
        <f t="shared" si="13"/>
        <v>-0.27280105759123752</v>
      </c>
    </row>
    <row r="33" spans="1:44" x14ac:dyDescent="0.25">
      <c r="A33" s="1" t="s">
        <v>33</v>
      </c>
      <c r="B33" s="23">
        <v>107298.81623</v>
      </c>
      <c r="C33" s="23">
        <v>126194491.97999997</v>
      </c>
      <c r="D33" s="23">
        <f t="shared" si="1"/>
        <v>1176.1033011724585</v>
      </c>
      <c r="E33" s="23"/>
      <c r="F33" s="23">
        <v>136826.60368</v>
      </c>
      <c r="G33" s="23">
        <v>178001205.83000001</v>
      </c>
      <c r="H33" s="23">
        <f t="shared" si="2"/>
        <v>1300.9254124753118</v>
      </c>
      <c r="I33" s="23"/>
      <c r="J33" s="23">
        <v>101048.20272700003</v>
      </c>
      <c r="K33" s="23">
        <v>202842557.16</v>
      </c>
      <c r="L33" s="23">
        <f t="shared" si="3"/>
        <v>2007.3841165489682</v>
      </c>
      <c r="M33" s="23"/>
      <c r="N33" s="23">
        <v>126780.84875400002</v>
      </c>
      <c r="O33" s="23">
        <v>215963058.84000009</v>
      </c>
      <c r="P33" s="23">
        <f t="shared" si="4"/>
        <v>1703.4359760364541</v>
      </c>
      <c r="Q33" s="23"/>
      <c r="R33" s="23">
        <v>121363.441584</v>
      </c>
      <c r="S33" s="23">
        <v>196489146.93000001</v>
      </c>
      <c r="T33" s="23">
        <f t="shared" si="5"/>
        <v>1619.0142959484451</v>
      </c>
      <c r="U33" s="23"/>
      <c r="V33" s="23">
        <v>124793.41153000001</v>
      </c>
      <c r="W33" s="23">
        <v>190635910.25999993</v>
      </c>
      <c r="X33" s="23">
        <f t="shared" si="6"/>
        <v>1527.6119782507233</v>
      </c>
      <c r="Y33" s="23"/>
      <c r="Z33" s="23">
        <v>124255.33490700003</v>
      </c>
      <c r="AA33" s="23">
        <v>153706773.90999997</v>
      </c>
      <c r="AB33" s="23">
        <f t="shared" si="7"/>
        <v>1237.0235372593309</v>
      </c>
      <c r="AC33" s="23"/>
      <c r="AD33" s="23">
        <v>140468.85501999999</v>
      </c>
      <c r="AE33" s="23">
        <v>159098858.89000002</v>
      </c>
      <c r="AF33" s="23">
        <f t="shared" si="8"/>
        <v>1132.6272921306825</v>
      </c>
      <c r="AG33" s="23"/>
      <c r="AH33" s="23">
        <v>159822.27210800003</v>
      </c>
      <c r="AI33" s="23">
        <v>184810539.67999995</v>
      </c>
      <c r="AJ33" s="23">
        <f t="shared" si="9"/>
        <v>1156.3503461840041</v>
      </c>
      <c r="AK33" s="23"/>
      <c r="AL33" s="23">
        <v>145499.05913000001</v>
      </c>
      <c r="AM33" s="23">
        <v>169393409.34999999</v>
      </c>
      <c r="AN33" s="23">
        <f t="shared" si="10"/>
        <v>1164.2234002259145</v>
      </c>
      <c r="AO33" s="23"/>
      <c r="AP33" s="32">
        <f t="shared" si="11"/>
        <v>-8.9619630537608019E-2</v>
      </c>
      <c r="AQ33" s="32">
        <f t="shared" si="12"/>
        <v>-8.3421272167132687E-2</v>
      </c>
      <c r="AR33" s="32">
        <f t="shared" si="13"/>
        <v>6.8085369351007508E-3</v>
      </c>
    </row>
    <row r="34" spans="1:44" x14ac:dyDescent="0.25">
      <c r="A34" s="2" t="s">
        <v>2408</v>
      </c>
      <c r="B34" s="24">
        <v>299.62514999999991</v>
      </c>
      <c r="C34" s="24">
        <v>454133.40000000014</v>
      </c>
      <c r="D34" s="24">
        <f t="shared" si="1"/>
        <v>1515.6718319540275</v>
      </c>
      <c r="E34" s="4" t="s">
        <v>372</v>
      </c>
      <c r="F34" s="24">
        <v>437.39667000000003</v>
      </c>
      <c r="G34" s="24">
        <v>789662.90000000026</v>
      </c>
      <c r="H34" s="24">
        <f t="shared" si="2"/>
        <v>1805.3701689132663</v>
      </c>
      <c r="I34" s="4" t="s">
        <v>395</v>
      </c>
      <c r="J34" s="24">
        <v>152.91339699999997</v>
      </c>
      <c r="K34" s="24">
        <v>295513.82000000007</v>
      </c>
      <c r="L34" s="24">
        <f t="shared" si="3"/>
        <v>1932.5567661020577</v>
      </c>
      <c r="M34" s="4" t="s">
        <v>395</v>
      </c>
      <c r="N34" s="24">
        <v>114.39249000000002</v>
      </c>
      <c r="O34" s="24">
        <v>217743.58999999997</v>
      </c>
      <c r="P34" s="24">
        <f t="shared" si="4"/>
        <v>1903.4780167823947</v>
      </c>
      <c r="Q34" s="4" t="s">
        <v>395</v>
      </c>
      <c r="R34" s="24">
        <v>321.98509999999999</v>
      </c>
      <c r="S34" s="24">
        <v>594951.4800000001</v>
      </c>
      <c r="T34" s="24">
        <f t="shared" si="5"/>
        <v>1847.7609057065067</v>
      </c>
      <c r="U34" s="4" t="s">
        <v>395</v>
      </c>
      <c r="V34" s="24">
        <v>306.74943000000002</v>
      </c>
      <c r="W34" s="24">
        <v>535516.16999999993</v>
      </c>
      <c r="X34" s="24">
        <f t="shared" si="6"/>
        <v>1745.7772293171006</v>
      </c>
      <c r="Y34" s="4" t="s">
        <v>395</v>
      </c>
      <c r="Z34" s="24">
        <v>310.3372</v>
      </c>
      <c r="AA34" s="24">
        <v>416694.75999999989</v>
      </c>
      <c r="AB34" s="24">
        <f t="shared" si="7"/>
        <v>1342.716116533886</v>
      </c>
      <c r="AC34" s="4" t="s">
        <v>395</v>
      </c>
      <c r="AD34" s="24">
        <v>288.84345000000008</v>
      </c>
      <c r="AE34" s="24">
        <v>414366.14999999991</v>
      </c>
      <c r="AF34" s="24">
        <f t="shared" si="8"/>
        <v>1434.5700066939369</v>
      </c>
      <c r="AG34" s="4" t="s">
        <v>395</v>
      </c>
      <c r="AH34" s="24">
        <v>216.93891799999994</v>
      </c>
      <c r="AI34" s="24">
        <v>287480.33</v>
      </c>
      <c r="AJ34" s="24">
        <f t="shared" si="9"/>
        <v>1325.1671606474965</v>
      </c>
      <c r="AK34" s="24" t="s">
        <v>395</v>
      </c>
      <c r="AL34" s="24">
        <v>249.35139999999998</v>
      </c>
      <c r="AM34" s="24">
        <v>315029.74</v>
      </c>
      <c r="AN34" s="24">
        <f t="shared" si="10"/>
        <v>1263.3967164411349</v>
      </c>
      <c r="AO34" s="24" t="s">
        <v>395</v>
      </c>
      <c r="AP34" s="33">
        <f t="shared" si="11"/>
        <v>0.1494083325334925</v>
      </c>
      <c r="AQ34" s="33">
        <f t="shared" si="12"/>
        <v>9.5830591261669928E-2</v>
      </c>
      <c r="AR34" s="33">
        <f t="shared" si="13"/>
        <v>-4.661332248542871E-2</v>
      </c>
    </row>
    <row r="35" spans="1:44" x14ac:dyDescent="0.25">
      <c r="A35" s="2" t="s">
        <v>2409</v>
      </c>
      <c r="B35" s="24">
        <v>44.857910000000004</v>
      </c>
      <c r="C35" s="24">
        <v>104290.98999999999</v>
      </c>
      <c r="D35" s="24">
        <f t="shared" si="1"/>
        <v>2324.9186152453376</v>
      </c>
      <c r="E35" s="4" t="s">
        <v>440</v>
      </c>
      <c r="F35" s="24">
        <v>41.154769999999999</v>
      </c>
      <c r="G35" s="24">
        <v>103595.46</v>
      </c>
      <c r="H35" s="24">
        <f t="shared" si="2"/>
        <v>2517.2163518347934</v>
      </c>
      <c r="I35" s="4" t="s">
        <v>440</v>
      </c>
      <c r="J35" s="24">
        <v>43.223433</v>
      </c>
      <c r="K35" s="24">
        <v>110397.75999999999</v>
      </c>
      <c r="L35" s="24">
        <f t="shared" si="3"/>
        <v>2554.1182719105163</v>
      </c>
      <c r="M35" s="4" t="s">
        <v>385</v>
      </c>
      <c r="N35" s="24">
        <v>97.354670000000027</v>
      </c>
      <c r="O35" s="24">
        <v>216142.04</v>
      </c>
      <c r="P35" s="24">
        <f t="shared" si="4"/>
        <v>2220.1507128522949</v>
      </c>
      <c r="Q35" s="4" t="s">
        <v>385</v>
      </c>
      <c r="R35" s="24">
        <v>50.50553</v>
      </c>
      <c r="S35" s="24">
        <v>120591.21000000002</v>
      </c>
      <c r="T35" s="24">
        <f t="shared" si="5"/>
        <v>2387.6832893348515</v>
      </c>
      <c r="U35" s="4" t="s">
        <v>440</v>
      </c>
      <c r="V35" s="24">
        <v>57.179400000000001</v>
      </c>
      <c r="W35" s="24">
        <v>172883.08</v>
      </c>
      <c r="X35" s="24">
        <f t="shared" si="6"/>
        <v>3023.5203587305914</v>
      </c>
      <c r="Y35" s="4" t="s">
        <v>440</v>
      </c>
      <c r="Z35" s="24">
        <v>19.299549999999993</v>
      </c>
      <c r="AA35" s="24">
        <v>38482.530000000006</v>
      </c>
      <c r="AB35" s="24">
        <f t="shared" si="7"/>
        <v>1993.9599627970611</v>
      </c>
      <c r="AC35" s="4" t="s">
        <v>440</v>
      </c>
      <c r="AD35" s="24">
        <v>45.55538</v>
      </c>
      <c r="AE35" s="24">
        <v>87611.54</v>
      </c>
      <c r="AF35" s="24">
        <f t="shared" si="8"/>
        <v>1923.1875576496122</v>
      </c>
      <c r="AG35" s="4" t="s">
        <v>385</v>
      </c>
      <c r="AH35" s="24">
        <v>24.777289999999997</v>
      </c>
      <c r="AI35" s="24">
        <v>53722.71</v>
      </c>
      <c r="AJ35" s="24">
        <f t="shared" si="9"/>
        <v>2168.2238049439629</v>
      </c>
      <c r="AK35" s="24" t="s">
        <v>385</v>
      </c>
      <c r="AL35" s="24">
        <v>44.075780000000009</v>
      </c>
      <c r="AM35" s="24">
        <v>82306.550000000017</v>
      </c>
      <c r="AN35" s="24">
        <f t="shared" si="10"/>
        <v>1867.3872589435741</v>
      </c>
      <c r="AO35" s="24" t="s">
        <v>385</v>
      </c>
      <c r="AP35" s="33">
        <f t="shared" si="11"/>
        <v>0.77887815818437023</v>
      </c>
      <c r="AQ35" s="33">
        <f t="shared" si="12"/>
        <v>0.53206251136623628</v>
      </c>
      <c r="AR35" s="33">
        <f t="shared" si="13"/>
        <v>-0.13874792136975167</v>
      </c>
    </row>
    <row r="36" spans="1:44" x14ac:dyDescent="0.25">
      <c r="A36" s="2" t="s">
        <v>2410</v>
      </c>
      <c r="B36" s="24">
        <v>1717.6167800000003</v>
      </c>
      <c r="C36" s="24">
        <v>2716282.7</v>
      </c>
      <c r="D36" s="24">
        <f t="shared" si="1"/>
        <v>1581.4253398246376</v>
      </c>
      <c r="E36" s="4" t="s">
        <v>440</v>
      </c>
      <c r="F36" s="24">
        <v>1326.8237799999999</v>
      </c>
      <c r="G36" s="24">
        <v>2249213.5700000003</v>
      </c>
      <c r="H36" s="24">
        <f t="shared" si="2"/>
        <v>1695.1863570006262</v>
      </c>
      <c r="I36" s="4" t="s">
        <v>441</v>
      </c>
      <c r="J36" s="24">
        <v>1914.5821599999999</v>
      </c>
      <c r="K36" s="24">
        <v>2770119.22</v>
      </c>
      <c r="L36" s="24">
        <f t="shared" si="3"/>
        <v>1446.853145231438</v>
      </c>
      <c r="M36" s="4" t="s">
        <v>440</v>
      </c>
      <c r="N36" s="24">
        <v>2737.2896800000012</v>
      </c>
      <c r="O36" s="24">
        <v>3670604.8100000005</v>
      </c>
      <c r="P36" s="24">
        <f t="shared" si="4"/>
        <v>1340.9632297302194</v>
      </c>
      <c r="Q36" s="4" t="s">
        <v>441</v>
      </c>
      <c r="R36" s="24">
        <v>2018.8358300000002</v>
      </c>
      <c r="S36" s="24">
        <v>2340766.06</v>
      </c>
      <c r="T36" s="24">
        <f t="shared" si="5"/>
        <v>1159.4633031651711</v>
      </c>
      <c r="U36" s="4" t="s">
        <v>441</v>
      </c>
      <c r="V36" s="24">
        <v>2850.5344399999999</v>
      </c>
      <c r="W36" s="24">
        <v>3486269.97</v>
      </c>
      <c r="X36" s="24">
        <f t="shared" si="6"/>
        <v>1223.0232762948131</v>
      </c>
      <c r="Y36" s="4" t="s">
        <v>440</v>
      </c>
      <c r="Z36" s="24">
        <v>1928.2876300000003</v>
      </c>
      <c r="AA36" s="24">
        <v>1776388.2199999997</v>
      </c>
      <c r="AB36" s="24">
        <f t="shared" si="7"/>
        <v>921.225750952932</v>
      </c>
      <c r="AC36" s="4" t="s">
        <v>440</v>
      </c>
      <c r="AD36" s="24">
        <v>2525.1396100000002</v>
      </c>
      <c r="AE36" s="24">
        <v>2517918.17</v>
      </c>
      <c r="AF36" s="24">
        <f t="shared" si="8"/>
        <v>997.14018188483442</v>
      </c>
      <c r="AG36" s="4" t="s">
        <v>441</v>
      </c>
      <c r="AH36" s="24">
        <v>2367.5213700000004</v>
      </c>
      <c r="AI36" s="24">
        <v>2247137.02</v>
      </c>
      <c r="AJ36" s="24">
        <f t="shared" si="9"/>
        <v>949.15173669583373</v>
      </c>
      <c r="AK36" s="24" t="s">
        <v>441</v>
      </c>
      <c r="AL36" s="24">
        <v>2416.9656799999998</v>
      </c>
      <c r="AM36" s="24">
        <v>2204801.9400000004</v>
      </c>
      <c r="AN36" s="24">
        <f t="shared" si="10"/>
        <v>912.21896870294017</v>
      </c>
      <c r="AO36" s="24" t="s">
        <v>440</v>
      </c>
      <c r="AP36" s="33">
        <f t="shared" si="11"/>
        <v>2.088441972542765E-2</v>
      </c>
      <c r="AQ36" s="33">
        <f t="shared" si="12"/>
        <v>-1.8839563241230262E-2</v>
      </c>
      <c r="AR36" s="33">
        <f t="shared" si="13"/>
        <v>-3.8911342164808183E-2</v>
      </c>
    </row>
    <row r="37" spans="1:44" x14ac:dyDescent="0.25">
      <c r="A37" s="2" t="s">
        <v>37</v>
      </c>
      <c r="B37" s="24">
        <v>2469.35554</v>
      </c>
      <c r="C37" s="24">
        <v>2631855.4200000004</v>
      </c>
      <c r="D37" s="24">
        <f t="shared" si="1"/>
        <v>1065.8065950276243</v>
      </c>
      <c r="E37" s="4" t="s">
        <v>381</v>
      </c>
      <c r="F37" s="24">
        <v>3450.8620500000002</v>
      </c>
      <c r="G37" s="24">
        <v>4400532.45</v>
      </c>
      <c r="H37" s="24">
        <f t="shared" si="2"/>
        <v>1275.1980189993396</v>
      </c>
      <c r="I37" s="4" t="s">
        <v>367</v>
      </c>
      <c r="J37" s="24">
        <v>3754.0257300000012</v>
      </c>
      <c r="K37" s="24">
        <v>8932845.0300000012</v>
      </c>
      <c r="L37" s="24">
        <f t="shared" si="3"/>
        <v>2379.5375078582633</v>
      </c>
      <c r="M37" s="4" t="s">
        <v>367</v>
      </c>
      <c r="N37" s="24">
        <v>3273.7532300000007</v>
      </c>
      <c r="O37" s="24">
        <v>8021114.299999998</v>
      </c>
      <c r="P37" s="24">
        <f t="shared" si="4"/>
        <v>2450.1279529856306</v>
      </c>
      <c r="Q37" s="4" t="s">
        <v>367</v>
      </c>
      <c r="R37" s="24">
        <v>3634.5004200000021</v>
      </c>
      <c r="S37" s="24">
        <v>8279889.1800000016</v>
      </c>
      <c r="T37" s="24">
        <f t="shared" si="5"/>
        <v>2278.1368064885232</v>
      </c>
      <c r="U37" s="4" t="s">
        <v>367</v>
      </c>
      <c r="V37" s="24">
        <v>2913.9728099999993</v>
      </c>
      <c r="W37" s="24">
        <v>6976432.0000000009</v>
      </c>
      <c r="X37" s="24">
        <f t="shared" si="6"/>
        <v>2394.1307811997062</v>
      </c>
      <c r="Y37" s="4" t="s">
        <v>367</v>
      </c>
      <c r="Z37" s="24">
        <v>2598.8815670000008</v>
      </c>
      <c r="AA37" s="24">
        <v>5997154.4000000022</v>
      </c>
      <c r="AB37" s="24">
        <f t="shared" si="7"/>
        <v>2307.5904943689957</v>
      </c>
      <c r="AC37" s="4" t="s">
        <v>367</v>
      </c>
      <c r="AD37" s="24">
        <v>2522.0648100000021</v>
      </c>
      <c r="AE37" s="24">
        <v>2886108.4800000014</v>
      </c>
      <c r="AF37" s="24">
        <f t="shared" si="8"/>
        <v>1144.3435032107675</v>
      </c>
      <c r="AG37" s="4" t="s">
        <v>367</v>
      </c>
      <c r="AH37" s="24">
        <v>3343.6483400000006</v>
      </c>
      <c r="AI37" s="24">
        <v>7557466.4500000002</v>
      </c>
      <c r="AJ37" s="24">
        <f t="shared" si="9"/>
        <v>2260.2456004688574</v>
      </c>
      <c r="AK37" s="24" t="s">
        <v>367</v>
      </c>
      <c r="AL37" s="24">
        <v>900.9857599999998</v>
      </c>
      <c r="AM37" s="24">
        <v>1684486.6599999997</v>
      </c>
      <c r="AN37" s="24">
        <f t="shared" si="10"/>
        <v>1869.6040878603899</v>
      </c>
      <c r="AO37" s="24" t="s">
        <v>372</v>
      </c>
      <c r="AP37" s="33">
        <f t="shared" si="11"/>
        <v>-0.73053812231940651</v>
      </c>
      <c r="AQ37" s="33">
        <f t="shared" si="12"/>
        <v>-0.77710960794275175</v>
      </c>
      <c r="AR37" s="33">
        <f t="shared" si="13"/>
        <v>-0.17283144474540035</v>
      </c>
    </row>
    <row r="38" spans="1:44" x14ac:dyDescent="0.25">
      <c r="A38" s="2" t="s">
        <v>2411</v>
      </c>
      <c r="B38" s="24">
        <v>64.979300000000009</v>
      </c>
      <c r="C38" s="24">
        <v>781640.04</v>
      </c>
      <c r="D38" s="24">
        <f t="shared" si="1"/>
        <v>12029.062178262922</v>
      </c>
      <c r="E38" s="4" t="s">
        <v>372</v>
      </c>
      <c r="F38" s="24">
        <v>58.770159999999997</v>
      </c>
      <c r="G38" s="24">
        <v>1164685.3399999999</v>
      </c>
      <c r="H38" s="24">
        <f t="shared" si="2"/>
        <v>19817.630920181262</v>
      </c>
      <c r="I38" s="4" t="s">
        <v>372</v>
      </c>
      <c r="J38" s="24">
        <v>39.166750000000022</v>
      </c>
      <c r="K38" s="24">
        <v>895984.77</v>
      </c>
      <c r="L38" s="24">
        <f t="shared" si="3"/>
        <v>22876.158220939942</v>
      </c>
      <c r="M38" s="4" t="s">
        <v>372</v>
      </c>
      <c r="N38" s="24">
        <v>57.40663</v>
      </c>
      <c r="O38" s="24">
        <v>1189790.71</v>
      </c>
      <c r="P38" s="24">
        <f t="shared" si="4"/>
        <v>20725.667226938771</v>
      </c>
      <c r="Q38" s="4" t="s">
        <v>372</v>
      </c>
      <c r="R38" s="24">
        <v>98.554940000000016</v>
      </c>
      <c r="S38" s="24">
        <v>2102650.8600000003</v>
      </c>
      <c r="T38" s="24">
        <f t="shared" si="5"/>
        <v>21334.809396667482</v>
      </c>
      <c r="U38" s="4" t="s">
        <v>372</v>
      </c>
      <c r="V38" s="24">
        <v>98.530600000000021</v>
      </c>
      <c r="W38" s="24">
        <v>2014648.9900000002</v>
      </c>
      <c r="X38" s="24">
        <f t="shared" si="6"/>
        <v>20446.937195145467</v>
      </c>
      <c r="Y38" s="4" t="s">
        <v>372</v>
      </c>
      <c r="Z38" s="24">
        <v>81.235810000000001</v>
      </c>
      <c r="AA38" s="24">
        <v>1533287.69</v>
      </c>
      <c r="AB38" s="24">
        <f t="shared" si="7"/>
        <v>18874.52947167019</v>
      </c>
      <c r="AC38" s="4" t="s">
        <v>372</v>
      </c>
      <c r="AD38" s="24">
        <v>190.8785</v>
      </c>
      <c r="AE38" s="24">
        <v>3693770.5500000003</v>
      </c>
      <c r="AF38" s="24">
        <f t="shared" si="8"/>
        <v>19351.422763695231</v>
      </c>
      <c r="AG38" s="4" t="s">
        <v>372</v>
      </c>
      <c r="AH38" s="24">
        <v>160.37512000000001</v>
      </c>
      <c r="AI38" s="24">
        <v>2861548.61</v>
      </c>
      <c r="AJ38" s="24">
        <f t="shared" si="9"/>
        <v>17842.84625944473</v>
      </c>
      <c r="AK38" s="24" t="s">
        <v>372</v>
      </c>
      <c r="AL38" s="24">
        <v>203.18818999999999</v>
      </c>
      <c r="AM38" s="24">
        <v>3188489.8899999992</v>
      </c>
      <c r="AN38" s="24">
        <f t="shared" si="10"/>
        <v>15692.299291607447</v>
      </c>
      <c r="AO38" s="24" t="s">
        <v>372</v>
      </c>
      <c r="AP38" s="33">
        <f t="shared" si="11"/>
        <v>0.26695580960438248</v>
      </c>
      <c r="AQ38" s="33">
        <f t="shared" si="12"/>
        <v>0.11425326791845047</v>
      </c>
      <c r="AR38" s="33">
        <f t="shared" si="13"/>
        <v>-0.12052712535697252</v>
      </c>
    </row>
    <row r="39" spans="1:44" x14ac:dyDescent="0.25">
      <c r="A39" s="2" t="s">
        <v>307</v>
      </c>
      <c r="B39" s="24">
        <v>927.80704999999989</v>
      </c>
      <c r="C39" s="24">
        <v>1374986.48</v>
      </c>
      <c r="D39" s="24">
        <f t="shared" si="1"/>
        <v>1481.9745980589391</v>
      </c>
      <c r="E39" s="4" t="s">
        <v>388</v>
      </c>
      <c r="F39" s="24">
        <v>947.41210000000012</v>
      </c>
      <c r="G39" s="24">
        <v>1840345.87</v>
      </c>
      <c r="H39" s="24">
        <f t="shared" si="2"/>
        <v>1942.4977472844182</v>
      </c>
      <c r="I39" s="4" t="s">
        <v>388</v>
      </c>
      <c r="J39" s="24">
        <v>56.3399</v>
      </c>
      <c r="K39" s="24">
        <v>281662.84999999998</v>
      </c>
      <c r="L39" s="24">
        <f t="shared" si="3"/>
        <v>4999.3494841133897</v>
      </c>
      <c r="M39" s="4" t="s">
        <v>372</v>
      </c>
      <c r="N39" s="24">
        <v>58.39500000000001</v>
      </c>
      <c r="O39" s="24">
        <v>359511.28</v>
      </c>
      <c r="P39" s="24">
        <f t="shared" si="4"/>
        <v>6156.5421697063102</v>
      </c>
      <c r="Q39" s="4" t="s">
        <v>372</v>
      </c>
      <c r="R39" s="24">
        <v>79.001249999999999</v>
      </c>
      <c r="S39" s="24">
        <v>466466.52</v>
      </c>
      <c r="T39" s="24">
        <f t="shared" si="5"/>
        <v>5904.546067309062</v>
      </c>
      <c r="U39" s="4" t="s">
        <v>372</v>
      </c>
      <c r="V39" s="24">
        <v>79.982209999999995</v>
      </c>
      <c r="W39" s="24">
        <v>529762.54</v>
      </c>
      <c r="X39" s="24">
        <f t="shared" si="6"/>
        <v>6623.5046518469553</v>
      </c>
      <c r="Y39" s="4" t="s">
        <v>372</v>
      </c>
      <c r="Z39" s="24">
        <v>109.99451000000001</v>
      </c>
      <c r="AA39" s="24">
        <v>785364.32</v>
      </c>
      <c r="AB39" s="24">
        <f t="shared" si="7"/>
        <v>7140.031988869262</v>
      </c>
      <c r="AC39" s="4" t="s">
        <v>372</v>
      </c>
      <c r="AD39" s="24">
        <v>74.471299999999999</v>
      </c>
      <c r="AE39" s="24">
        <v>887702.3899999999</v>
      </c>
      <c r="AF39" s="24">
        <f t="shared" si="8"/>
        <v>11920.060345394802</v>
      </c>
      <c r="AG39" s="4" t="s">
        <v>372</v>
      </c>
      <c r="AH39" s="24">
        <v>83.873230000000007</v>
      </c>
      <c r="AI39" s="24">
        <v>917521.71</v>
      </c>
      <c r="AJ39" s="24">
        <f t="shared" si="9"/>
        <v>10939.386857999863</v>
      </c>
      <c r="AK39" s="24" t="s">
        <v>372</v>
      </c>
      <c r="AL39" s="24">
        <v>77.628350000000012</v>
      </c>
      <c r="AM39" s="24">
        <v>681889.33000000007</v>
      </c>
      <c r="AN39" s="24">
        <f t="shared" si="10"/>
        <v>8784.0245219691005</v>
      </c>
      <c r="AO39" s="24" t="s">
        <v>367</v>
      </c>
      <c r="AP39" s="33">
        <f t="shared" si="11"/>
        <v>-7.4456176303213772E-2</v>
      </c>
      <c r="AQ39" s="33">
        <f t="shared" si="12"/>
        <v>-0.25681395593353307</v>
      </c>
      <c r="AR39" s="33">
        <f t="shared" si="13"/>
        <v>-0.19702770950590964</v>
      </c>
    </row>
    <row r="40" spans="1:44" x14ac:dyDescent="0.25">
      <c r="A40" s="2" t="s">
        <v>2412</v>
      </c>
      <c r="B40" s="24">
        <v>163.35303000000002</v>
      </c>
      <c r="C40" s="24">
        <v>1932636.0299999998</v>
      </c>
      <c r="D40" s="24">
        <f t="shared" si="1"/>
        <v>11831.038763100994</v>
      </c>
      <c r="E40" s="4" t="s">
        <v>387</v>
      </c>
      <c r="F40" s="24">
        <v>165.14869000000002</v>
      </c>
      <c r="G40" s="24">
        <v>1699404.0899999996</v>
      </c>
      <c r="H40" s="24">
        <f t="shared" si="2"/>
        <v>10290.145746841827</v>
      </c>
      <c r="I40" s="4" t="s">
        <v>387</v>
      </c>
      <c r="J40" s="24">
        <v>160.15066999999999</v>
      </c>
      <c r="K40" s="24">
        <v>1258191.82</v>
      </c>
      <c r="L40" s="24">
        <f t="shared" si="3"/>
        <v>7856.3006948394295</v>
      </c>
      <c r="M40" s="4" t="s">
        <v>387</v>
      </c>
      <c r="N40" s="24">
        <v>192.75578700000003</v>
      </c>
      <c r="O40" s="24">
        <v>1296929.5900000001</v>
      </c>
      <c r="P40" s="24">
        <f t="shared" si="4"/>
        <v>6728.3561764088563</v>
      </c>
      <c r="Q40" s="4" t="s">
        <v>387</v>
      </c>
      <c r="R40" s="24">
        <v>155.54865000000001</v>
      </c>
      <c r="S40" s="24">
        <v>1094971.4400000002</v>
      </c>
      <c r="T40" s="24">
        <f t="shared" si="5"/>
        <v>7039.4146140130442</v>
      </c>
      <c r="U40" s="4" t="s">
        <v>387</v>
      </c>
      <c r="V40" s="24">
        <v>136.28369000000001</v>
      </c>
      <c r="W40" s="24">
        <v>1000029.17</v>
      </c>
      <c r="X40" s="24">
        <f t="shared" si="6"/>
        <v>7337.8492319954057</v>
      </c>
      <c r="Y40" s="4" t="s">
        <v>387</v>
      </c>
      <c r="Z40" s="24">
        <v>65.904556999999997</v>
      </c>
      <c r="AA40" s="24">
        <v>768347.65</v>
      </c>
      <c r="AB40" s="24">
        <f t="shared" si="7"/>
        <v>11658.49047433852</v>
      </c>
      <c r="AC40" s="4" t="s">
        <v>387</v>
      </c>
      <c r="AD40" s="24">
        <v>64.006619999999998</v>
      </c>
      <c r="AE40" s="24">
        <v>584429.9</v>
      </c>
      <c r="AF40" s="24">
        <f t="shared" si="8"/>
        <v>9130.7727231964454</v>
      </c>
      <c r="AG40" s="4" t="s">
        <v>387</v>
      </c>
      <c r="AH40" s="24">
        <v>102.95022000000002</v>
      </c>
      <c r="AI40" s="24">
        <v>637424.24000000011</v>
      </c>
      <c r="AJ40" s="24">
        <f t="shared" si="9"/>
        <v>6191.5772496649352</v>
      </c>
      <c r="AK40" s="24" t="s">
        <v>387</v>
      </c>
      <c r="AL40" s="24">
        <v>62.05616000000002</v>
      </c>
      <c r="AM40" s="24">
        <v>357684.9</v>
      </c>
      <c r="AN40" s="24">
        <f t="shared" si="10"/>
        <v>5763.8903212831719</v>
      </c>
      <c r="AO40" s="24" t="s">
        <v>372</v>
      </c>
      <c r="AP40" s="33">
        <f t="shared" si="11"/>
        <v>-0.39722168636453603</v>
      </c>
      <c r="AQ40" s="33">
        <f t="shared" si="12"/>
        <v>-0.43885896149791859</v>
      </c>
      <c r="AR40" s="33">
        <f t="shared" si="13"/>
        <v>-6.907560240888666E-2</v>
      </c>
    </row>
    <row r="41" spans="1:44" x14ac:dyDescent="0.25">
      <c r="A41" s="2" t="s">
        <v>2413</v>
      </c>
      <c r="B41" s="24">
        <v>395.15100000000001</v>
      </c>
      <c r="C41" s="24">
        <v>1111249.1600000001</v>
      </c>
      <c r="D41" s="24">
        <f t="shared" si="1"/>
        <v>2812.2139637758733</v>
      </c>
      <c r="E41" s="4" t="s">
        <v>372</v>
      </c>
      <c r="F41" s="24">
        <v>450.00020000000006</v>
      </c>
      <c r="G41" s="24">
        <v>1507763.38</v>
      </c>
      <c r="H41" s="24">
        <f t="shared" si="2"/>
        <v>3350.5837997405329</v>
      </c>
      <c r="I41" s="4" t="s">
        <v>372</v>
      </c>
      <c r="J41" s="24">
        <v>498.72538000000003</v>
      </c>
      <c r="K41" s="24">
        <v>1674133.8299999998</v>
      </c>
      <c r="L41" s="24">
        <f t="shared" si="3"/>
        <v>3356.8250125951076</v>
      </c>
      <c r="M41" s="4" t="s">
        <v>372</v>
      </c>
      <c r="N41" s="24">
        <v>459.36002999999999</v>
      </c>
      <c r="O41" s="24">
        <v>1456365.9900000005</v>
      </c>
      <c r="P41" s="24">
        <f t="shared" si="4"/>
        <v>3170.4238394446302</v>
      </c>
      <c r="Q41" s="4" t="s">
        <v>372</v>
      </c>
      <c r="R41" s="24">
        <v>457.67000000000007</v>
      </c>
      <c r="S41" s="24">
        <v>1386284.8899999997</v>
      </c>
      <c r="T41" s="24">
        <f t="shared" si="5"/>
        <v>3029.0053750518919</v>
      </c>
      <c r="U41" s="4" t="s">
        <v>372</v>
      </c>
      <c r="V41" s="24">
        <v>542.26499999999987</v>
      </c>
      <c r="W41" s="24">
        <v>1873272.6500000001</v>
      </c>
      <c r="X41" s="24">
        <f t="shared" si="6"/>
        <v>3454.5335767567531</v>
      </c>
      <c r="Y41" s="4" t="s">
        <v>372</v>
      </c>
      <c r="Z41" s="24">
        <v>490.18002999999999</v>
      </c>
      <c r="AA41" s="24">
        <v>1607966.52</v>
      </c>
      <c r="AB41" s="24">
        <f t="shared" si="7"/>
        <v>3280.3590958203663</v>
      </c>
      <c r="AC41" s="4" t="s">
        <v>372</v>
      </c>
      <c r="AD41" s="24">
        <v>279.10000000000002</v>
      </c>
      <c r="AE41" s="24">
        <v>906773.73</v>
      </c>
      <c r="AF41" s="24">
        <f t="shared" si="8"/>
        <v>3248.9205661053384</v>
      </c>
      <c r="AG41" s="4" t="s">
        <v>372</v>
      </c>
      <c r="AH41" s="24">
        <v>318.2</v>
      </c>
      <c r="AI41" s="24">
        <v>914629.48</v>
      </c>
      <c r="AJ41" s="24">
        <f t="shared" si="9"/>
        <v>2874.3855436832182</v>
      </c>
      <c r="AK41" s="24" t="s">
        <v>372</v>
      </c>
      <c r="AL41" s="24">
        <v>293.50000000000006</v>
      </c>
      <c r="AM41" s="24">
        <v>794810.83000000007</v>
      </c>
      <c r="AN41" s="24">
        <f t="shared" si="10"/>
        <v>2708.0437137989775</v>
      </c>
      <c r="AO41" s="24" t="s">
        <v>372</v>
      </c>
      <c r="AP41" s="33">
        <f t="shared" si="11"/>
        <v>-7.7624135763670443E-2</v>
      </c>
      <c r="AQ41" s="33">
        <f t="shared" si="12"/>
        <v>-0.13100239235673872</v>
      </c>
      <c r="AR41" s="33">
        <f t="shared" si="13"/>
        <v>-5.7870396074665598E-2</v>
      </c>
    </row>
    <row r="42" spans="1:44" x14ac:dyDescent="0.25">
      <c r="A42" s="2" t="s">
        <v>2414</v>
      </c>
      <c r="B42" s="24">
        <v>2708.5482600000009</v>
      </c>
      <c r="C42" s="24">
        <v>2117927.2500000005</v>
      </c>
      <c r="D42" s="24">
        <f t="shared" si="1"/>
        <v>781.94185471149763</v>
      </c>
      <c r="E42" s="4" t="s">
        <v>370</v>
      </c>
      <c r="F42" s="24">
        <v>3340.6639199999995</v>
      </c>
      <c r="G42" s="24">
        <v>2549899.3900000011</v>
      </c>
      <c r="H42" s="24">
        <f t="shared" si="2"/>
        <v>763.29120530029297</v>
      </c>
      <c r="I42" s="4" t="s">
        <v>370</v>
      </c>
      <c r="J42" s="24">
        <v>3464.4780300000002</v>
      </c>
      <c r="K42" s="24">
        <v>2997966.7400000007</v>
      </c>
      <c r="L42" s="24">
        <f t="shared" si="3"/>
        <v>865.34442246123888</v>
      </c>
      <c r="M42" s="4" t="s">
        <v>370</v>
      </c>
      <c r="N42" s="24">
        <v>4097.0850499999997</v>
      </c>
      <c r="O42" s="24">
        <v>2919685.7199999993</v>
      </c>
      <c r="P42" s="24">
        <f t="shared" si="4"/>
        <v>712.62511868041395</v>
      </c>
      <c r="Q42" s="4" t="s">
        <v>370</v>
      </c>
      <c r="R42" s="24">
        <v>7406.7475799999984</v>
      </c>
      <c r="S42" s="24">
        <v>4743340.75</v>
      </c>
      <c r="T42" s="24">
        <f t="shared" si="5"/>
        <v>640.40804668545229</v>
      </c>
      <c r="U42" s="4" t="s">
        <v>383</v>
      </c>
      <c r="V42" s="24">
        <v>7413.2573900000007</v>
      </c>
      <c r="W42" s="24">
        <v>4474283.95</v>
      </c>
      <c r="X42" s="24">
        <f t="shared" si="6"/>
        <v>603.55167972928018</v>
      </c>
      <c r="Y42" s="4" t="s">
        <v>383</v>
      </c>
      <c r="Z42" s="24">
        <v>6470.1523200000011</v>
      </c>
      <c r="AA42" s="24">
        <v>3745009.1500000004</v>
      </c>
      <c r="AB42" s="24">
        <f t="shared" si="7"/>
        <v>578.81313526788801</v>
      </c>
      <c r="AC42" s="4" t="s">
        <v>383</v>
      </c>
      <c r="AD42" s="24">
        <v>8702.4674000000032</v>
      </c>
      <c r="AE42" s="24">
        <v>4574329.4000000004</v>
      </c>
      <c r="AF42" s="24">
        <f t="shared" si="8"/>
        <v>525.63591332729368</v>
      </c>
      <c r="AG42" s="4" t="s">
        <v>383</v>
      </c>
      <c r="AH42" s="24">
        <v>8753.2673900000009</v>
      </c>
      <c r="AI42" s="24">
        <v>4313015.2999999989</v>
      </c>
      <c r="AJ42" s="24">
        <f t="shared" si="9"/>
        <v>492.73204025816904</v>
      </c>
      <c r="AK42" s="24" t="s">
        <v>383</v>
      </c>
      <c r="AL42" s="24">
        <v>6121.4669499999991</v>
      </c>
      <c r="AM42" s="24">
        <v>3117133.8599999989</v>
      </c>
      <c r="AN42" s="24">
        <f t="shared" si="10"/>
        <v>509.213540718373</v>
      </c>
      <c r="AO42" s="24" t="s">
        <v>383</v>
      </c>
      <c r="AP42" s="33">
        <f t="shared" si="11"/>
        <v>-0.30066492005107148</v>
      </c>
      <c r="AQ42" s="33">
        <f t="shared" si="12"/>
        <v>-0.27727270988350083</v>
      </c>
      <c r="AR42" s="33">
        <f t="shared" si="13"/>
        <v>3.3449216031432361E-2</v>
      </c>
    </row>
    <row r="43" spans="1:44" x14ac:dyDescent="0.25">
      <c r="A43" s="2" t="s">
        <v>40</v>
      </c>
      <c r="B43" s="24">
        <v>169.78455</v>
      </c>
      <c r="C43" s="24">
        <v>1842163.9</v>
      </c>
      <c r="D43" s="24">
        <f t="shared" si="1"/>
        <v>10850.009026145193</v>
      </c>
      <c r="E43" s="4" t="s">
        <v>381</v>
      </c>
      <c r="F43" s="24">
        <v>145.04284000000004</v>
      </c>
      <c r="G43" s="24">
        <v>2613122.6200000006</v>
      </c>
      <c r="H43" s="24">
        <f t="shared" si="2"/>
        <v>18016.212451438485</v>
      </c>
      <c r="I43" s="4" t="s">
        <v>407</v>
      </c>
      <c r="J43" s="24">
        <v>202.95811000000006</v>
      </c>
      <c r="K43" s="24">
        <v>2616112.8500000015</v>
      </c>
      <c r="L43" s="24">
        <f t="shared" si="3"/>
        <v>12889.915313066331</v>
      </c>
      <c r="M43" s="4" t="s">
        <v>381</v>
      </c>
      <c r="N43" s="24">
        <v>82.881519999999995</v>
      </c>
      <c r="O43" s="24">
        <v>2134685.5</v>
      </c>
      <c r="P43" s="24">
        <f t="shared" si="4"/>
        <v>25755.868135622997</v>
      </c>
      <c r="Q43" s="4" t="s">
        <v>407</v>
      </c>
      <c r="R43" s="24">
        <v>68.996230000000011</v>
      </c>
      <c r="S43" s="24">
        <v>1985442.0600000005</v>
      </c>
      <c r="T43" s="24">
        <f t="shared" si="5"/>
        <v>28776.094867792053</v>
      </c>
      <c r="U43" s="4" t="s">
        <v>381</v>
      </c>
      <c r="V43" s="24">
        <v>152.96791000000002</v>
      </c>
      <c r="W43" s="24">
        <v>2459604.62</v>
      </c>
      <c r="X43" s="24">
        <f t="shared" si="6"/>
        <v>16079.219621945544</v>
      </c>
      <c r="Y43" s="4" t="s">
        <v>381</v>
      </c>
      <c r="Z43" s="24">
        <v>79.739609999999999</v>
      </c>
      <c r="AA43" s="24">
        <v>2286009.8900000006</v>
      </c>
      <c r="AB43" s="24">
        <f t="shared" si="7"/>
        <v>28668.43579997445</v>
      </c>
      <c r="AC43" s="4" t="s">
        <v>407</v>
      </c>
      <c r="AD43" s="24">
        <v>50.825120000000005</v>
      </c>
      <c r="AE43" s="24">
        <v>2054613.6500000006</v>
      </c>
      <c r="AF43" s="24">
        <f t="shared" si="8"/>
        <v>40425.160825985266</v>
      </c>
      <c r="AG43" s="4" t="s">
        <v>407</v>
      </c>
      <c r="AH43" s="24">
        <v>60.272190000000023</v>
      </c>
      <c r="AI43" s="24">
        <v>2159567.17</v>
      </c>
      <c r="AJ43" s="24">
        <f t="shared" si="9"/>
        <v>35830.242272597017</v>
      </c>
      <c r="AK43" s="24" t="s">
        <v>381</v>
      </c>
      <c r="AL43" s="24">
        <v>70.810780000000008</v>
      </c>
      <c r="AM43" s="24">
        <v>1483508.0500000003</v>
      </c>
      <c r="AN43" s="24">
        <f t="shared" si="10"/>
        <v>20950.31363868609</v>
      </c>
      <c r="AO43" s="24" t="s">
        <v>441</v>
      </c>
      <c r="AP43" s="33">
        <f t="shared" si="11"/>
        <v>0.17484995982392504</v>
      </c>
      <c r="AQ43" s="33">
        <f t="shared" si="12"/>
        <v>-0.31305306423971968</v>
      </c>
      <c r="AR43" s="33">
        <f t="shared" si="13"/>
        <v>-0.41528964612363517</v>
      </c>
    </row>
    <row r="44" spans="1:44" x14ac:dyDescent="0.25">
      <c r="A44" s="2" t="s">
        <v>41</v>
      </c>
      <c r="B44" s="24">
        <v>10.0305</v>
      </c>
      <c r="C44" s="24">
        <v>2341774.7899999996</v>
      </c>
      <c r="D44" s="24">
        <f t="shared" si="1"/>
        <v>233465.40950102184</v>
      </c>
      <c r="E44" s="4" t="s">
        <v>366</v>
      </c>
      <c r="F44" s="24">
        <v>14.030009999999997</v>
      </c>
      <c r="G44" s="24">
        <v>2975529.67</v>
      </c>
      <c r="H44" s="24">
        <f t="shared" si="2"/>
        <v>212083.21804474841</v>
      </c>
      <c r="I44" s="4" t="s">
        <v>366</v>
      </c>
      <c r="J44" s="24">
        <v>13.110049999999999</v>
      </c>
      <c r="K44" s="24">
        <v>1072809.19</v>
      </c>
      <c r="L44" s="24">
        <f t="shared" si="3"/>
        <v>81831.052513148315</v>
      </c>
      <c r="M44" s="4" t="s">
        <v>366</v>
      </c>
      <c r="N44" s="24">
        <v>13.890499999999999</v>
      </c>
      <c r="O44" s="24">
        <v>647124.25</v>
      </c>
      <c r="P44" s="24">
        <f t="shared" si="4"/>
        <v>46587.541845145963</v>
      </c>
      <c r="Q44" s="4" t="s">
        <v>366</v>
      </c>
      <c r="R44" s="24">
        <v>59.275000000000013</v>
      </c>
      <c r="S44" s="24">
        <v>1199336.98</v>
      </c>
      <c r="T44" s="24">
        <f t="shared" si="5"/>
        <v>20233.437030788693</v>
      </c>
      <c r="U44" s="4" t="s">
        <v>366</v>
      </c>
      <c r="V44" s="24">
        <v>170.30999999999997</v>
      </c>
      <c r="W44" s="24">
        <v>2312362.48</v>
      </c>
      <c r="X44" s="24">
        <f t="shared" si="6"/>
        <v>13577.373495390761</v>
      </c>
      <c r="Y44" s="4" t="s">
        <v>370</v>
      </c>
      <c r="Z44" s="24">
        <v>160.76</v>
      </c>
      <c r="AA44" s="24">
        <v>4025086.2399999998</v>
      </c>
      <c r="AB44" s="24">
        <f t="shared" si="7"/>
        <v>25037.8591689475</v>
      </c>
      <c r="AC44" s="4" t="s">
        <v>370</v>
      </c>
      <c r="AD44" s="24">
        <v>131.58499999999998</v>
      </c>
      <c r="AE44" s="24">
        <v>2897973.37</v>
      </c>
      <c r="AF44" s="24">
        <f t="shared" si="8"/>
        <v>22023.584527111758</v>
      </c>
      <c r="AG44" s="4" t="s">
        <v>366</v>
      </c>
      <c r="AH44" s="24">
        <v>116.27</v>
      </c>
      <c r="AI44" s="24">
        <v>2731017.48</v>
      </c>
      <c r="AJ44" s="24">
        <f t="shared" si="9"/>
        <v>23488.582437430119</v>
      </c>
      <c r="AK44" s="24" t="s">
        <v>366</v>
      </c>
      <c r="AL44" s="24">
        <v>81.5505</v>
      </c>
      <c r="AM44" s="24">
        <v>1980260.3599999999</v>
      </c>
      <c r="AN44" s="24">
        <f t="shared" si="10"/>
        <v>24282.626838584678</v>
      </c>
      <c r="AO44" s="24" t="s">
        <v>366</v>
      </c>
      <c r="AP44" s="33">
        <f t="shared" si="11"/>
        <v>-0.29861099165734928</v>
      </c>
      <c r="AQ44" s="33">
        <f t="shared" si="12"/>
        <v>-0.27490015186574346</v>
      </c>
      <c r="AR44" s="33">
        <f t="shared" si="13"/>
        <v>3.3805548004855801E-2</v>
      </c>
    </row>
    <row r="45" spans="1:44" x14ac:dyDescent="0.25">
      <c r="A45" s="2" t="s">
        <v>42</v>
      </c>
      <c r="B45" s="24">
        <v>836.21393</v>
      </c>
      <c r="C45" s="24">
        <v>7314518.5900000017</v>
      </c>
      <c r="D45" s="24">
        <f t="shared" si="1"/>
        <v>8747.1857709904471</v>
      </c>
      <c r="E45" s="4" t="s">
        <v>396</v>
      </c>
      <c r="F45" s="24">
        <v>1217.7326099999993</v>
      </c>
      <c r="G45" s="24">
        <v>10703416.939999998</v>
      </c>
      <c r="H45" s="24">
        <f t="shared" si="2"/>
        <v>8789.6282419504259</v>
      </c>
      <c r="I45" s="4" t="s">
        <v>396</v>
      </c>
      <c r="J45" s="24">
        <v>1559.8880999999994</v>
      </c>
      <c r="K45" s="24">
        <v>13126379.979999999</v>
      </c>
      <c r="L45" s="24">
        <f t="shared" si="3"/>
        <v>8414.9497518443804</v>
      </c>
      <c r="M45" s="4" t="s">
        <v>396</v>
      </c>
      <c r="N45" s="24">
        <v>1339.3219999999994</v>
      </c>
      <c r="O45" s="24">
        <v>10868617.720000001</v>
      </c>
      <c r="P45" s="24">
        <f t="shared" si="4"/>
        <v>8115.0147014683589</v>
      </c>
      <c r="Q45" s="4" t="s">
        <v>396</v>
      </c>
      <c r="R45" s="24">
        <v>1606.3350100000002</v>
      </c>
      <c r="S45" s="24">
        <v>13917240.979999999</v>
      </c>
      <c r="T45" s="24">
        <f t="shared" si="5"/>
        <v>8663.9716456158149</v>
      </c>
      <c r="U45" s="4" t="s">
        <v>396</v>
      </c>
      <c r="V45" s="24">
        <v>1709.8351000000002</v>
      </c>
      <c r="W45" s="24">
        <v>14793117.160000004</v>
      </c>
      <c r="X45" s="24">
        <f t="shared" si="6"/>
        <v>8651.7800225296596</v>
      </c>
      <c r="Y45" s="4" t="s">
        <v>396</v>
      </c>
      <c r="Z45" s="24">
        <v>1075.1773199999998</v>
      </c>
      <c r="AA45" s="24">
        <v>9555544.4900000021</v>
      </c>
      <c r="AB45" s="24">
        <f t="shared" si="7"/>
        <v>8887.4126269702228</v>
      </c>
      <c r="AC45" s="4" t="s">
        <v>396</v>
      </c>
      <c r="AD45" s="24">
        <v>1099.7570999999996</v>
      </c>
      <c r="AE45" s="24">
        <v>8708086.3899999987</v>
      </c>
      <c r="AF45" s="24">
        <f t="shared" si="8"/>
        <v>7918.1906531906016</v>
      </c>
      <c r="AG45" s="4" t="s">
        <v>396</v>
      </c>
      <c r="AH45" s="24">
        <v>1071.9528599999999</v>
      </c>
      <c r="AI45" s="24">
        <v>9550849.0099999998</v>
      </c>
      <c r="AJ45" s="24">
        <f t="shared" si="9"/>
        <v>8909.7658734732049</v>
      </c>
      <c r="AK45" s="24" t="s">
        <v>396</v>
      </c>
      <c r="AL45" s="24">
        <v>1131.2680099999998</v>
      </c>
      <c r="AM45" s="24">
        <v>10840002.600000001</v>
      </c>
      <c r="AN45" s="24">
        <f t="shared" si="10"/>
        <v>9582.1701879468892</v>
      </c>
      <c r="AO45" s="24" t="s">
        <v>396</v>
      </c>
      <c r="AP45" s="33">
        <f t="shared" si="11"/>
        <v>5.5333729880621796E-2</v>
      </c>
      <c r="AQ45" s="33">
        <f t="shared" si="12"/>
        <v>0.13497790496428363</v>
      </c>
      <c r="AR45" s="33">
        <f t="shared" si="13"/>
        <v>7.5468236093118257E-2</v>
      </c>
    </row>
    <row r="46" spans="1:44" x14ac:dyDescent="0.25">
      <c r="A46" s="2" t="s">
        <v>309</v>
      </c>
      <c r="B46" s="24">
        <v>0.1</v>
      </c>
      <c r="C46" s="24">
        <v>2019.64</v>
      </c>
      <c r="D46" s="24">
        <f t="shared" si="1"/>
        <v>20196.400000000001</v>
      </c>
      <c r="E46" s="4" t="s">
        <v>441</v>
      </c>
      <c r="F46" s="24">
        <v>0.15</v>
      </c>
      <c r="G46" s="24">
        <v>4283.38</v>
      </c>
      <c r="H46" s="24">
        <f t="shared" si="2"/>
        <v>28555.866666666669</v>
      </c>
      <c r="I46" s="4" t="s">
        <v>441</v>
      </c>
      <c r="J46" s="24">
        <v>2.0901299999999998</v>
      </c>
      <c r="K46" s="24">
        <v>32411.100000000002</v>
      </c>
      <c r="L46" s="24">
        <f t="shared" si="3"/>
        <v>15506.738815289003</v>
      </c>
      <c r="M46" s="4" t="s">
        <v>440</v>
      </c>
      <c r="N46" s="24">
        <v>4.1049999999999995</v>
      </c>
      <c r="O46" s="24">
        <v>201923.16999999998</v>
      </c>
      <c r="P46" s="24">
        <f t="shared" si="4"/>
        <v>49189.566382460413</v>
      </c>
      <c r="Q46" s="4" t="s">
        <v>370</v>
      </c>
      <c r="R46" s="24">
        <v>0.85</v>
      </c>
      <c r="S46" s="24">
        <v>17618.18</v>
      </c>
      <c r="T46" s="24">
        <f t="shared" si="5"/>
        <v>20727.270588235297</v>
      </c>
      <c r="U46" s="4" t="s">
        <v>441</v>
      </c>
      <c r="V46" s="24">
        <v>0.35050000000000003</v>
      </c>
      <c r="W46" s="24">
        <v>8825.94</v>
      </c>
      <c r="X46" s="24">
        <f t="shared" si="6"/>
        <v>25180.998573466477</v>
      </c>
      <c r="Y46" s="4" t="s">
        <v>441</v>
      </c>
      <c r="Z46" s="24">
        <v>0.05</v>
      </c>
      <c r="AA46" s="24">
        <v>1291</v>
      </c>
      <c r="AB46" s="24">
        <f t="shared" si="7"/>
        <v>25820</v>
      </c>
      <c r="AC46" s="4" t="s">
        <v>441</v>
      </c>
      <c r="AD46" s="24" t="s">
        <v>436</v>
      </c>
      <c r="AE46" s="24" t="s">
        <v>436</v>
      </c>
      <c r="AF46" s="24" t="s">
        <v>436</v>
      </c>
      <c r="AG46" s="4" t="s">
        <v>436</v>
      </c>
      <c r="AH46" s="24">
        <v>0.10005</v>
      </c>
      <c r="AI46" s="24">
        <v>2736.3900000000003</v>
      </c>
      <c r="AJ46" s="24">
        <f t="shared" si="9"/>
        <v>27350.224887556225</v>
      </c>
      <c r="AK46" s="24" t="s">
        <v>441</v>
      </c>
      <c r="AL46" s="24">
        <v>0.14000000000000001</v>
      </c>
      <c r="AM46" s="24">
        <v>3272.86</v>
      </c>
      <c r="AN46" s="24">
        <f t="shared" si="10"/>
        <v>23377.571428571428</v>
      </c>
      <c r="AO46" s="24" t="s">
        <v>441</v>
      </c>
      <c r="AP46" s="33">
        <f t="shared" si="11"/>
        <v>0.39930034982508755</v>
      </c>
      <c r="AQ46" s="33">
        <f t="shared" si="12"/>
        <v>0.19605027061201064</v>
      </c>
      <c r="AR46" s="33">
        <f t="shared" si="13"/>
        <v>-0.14525121732334534</v>
      </c>
    </row>
    <row r="47" spans="1:44" x14ac:dyDescent="0.25">
      <c r="A47" s="2" t="s">
        <v>2415</v>
      </c>
      <c r="B47" s="24">
        <v>2782.6472399999993</v>
      </c>
      <c r="C47" s="24">
        <v>3223621.8200000003</v>
      </c>
      <c r="D47" s="24">
        <f t="shared" si="1"/>
        <v>1158.4730445386965</v>
      </c>
      <c r="E47" s="4" t="s">
        <v>394</v>
      </c>
      <c r="F47" s="24">
        <v>3120.2365000000004</v>
      </c>
      <c r="G47" s="24">
        <v>3820087.7100000009</v>
      </c>
      <c r="H47" s="24">
        <f t="shared" si="2"/>
        <v>1224.2942834621672</v>
      </c>
      <c r="I47" s="4" t="s">
        <v>394</v>
      </c>
      <c r="J47" s="24">
        <v>3537.4634400000004</v>
      </c>
      <c r="K47" s="24">
        <v>4380266.540000001</v>
      </c>
      <c r="L47" s="24">
        <f t="shared" si="3"/>
        <v>1238.2506884650659</v>
      </c>
      <c r="M47" s="4" t="s">
        <v>441</v>
      </c>
      <c r="N47" s="24">
        <v>3367.2092300000013</v>
      </c>
      <c r="O47" s="24">
        <v>4344053.1400000006</v>
      </c>
      <c r="P47" s="24">
        <f t="shared" si="4"/>
        <v>1290.1049038761394</v>
      </c>
      <c r="Q47" s="4" t="s">
        <v>394</v>
      </c>
      <c r="R47" s="24">
        <v>3944.9146300000011</v>
      </c>
      <c r="S47" s="24">
        <v>4644676.41</v>
      </c>
      <c r="T47" s="24">
        <f t="shared" si="5"/>
        <v>1177.3832504963482</v>
      </c>
      <c r="U47" s="4" t="s">
        <v>372</v>
      </c>
      <c r="V47" s="24">
        <v>3216.91365</v>
      </c>
      <c r="W47" s="24">
        <v>3790946.3499999992</v>
      </c>
      <c r="X47" s="24">
        <f t="shared" si="6"/>
        <v>1178.4420604513271</v>
      </c>
      <c r="Y47" s="4" t="s">
        <v>372</v>
      </c>
      <c r="Z47" s="24">
        <v>2786.3204700000006</v>
      </c>
      <c r="AA47" s="24">
        <v>2781222.7800000003</v>
      </c>
      <c r="AB47" s="24">
        <f t="shared" si="7"/>
        <v>998.17045811675769</v>
      </c>
      <c r="AC47" s="4" t="s">
        <v>378</v>
      </c>
      <c r="AD47" s="24">
        <v>3925.0327100000013</v>
      </c>
      <c r="AE47" s="24">
        <v>3856467.63</v>
      </c>
      <c r="AF47" s="24">
        <f t="shared" si="8"/>
        <v>982.53133538853967</v>
      </c>
      <c r="AG47" s="4" t="s">
        <v>441</v>
      </c>
      <c r="AH47" s="24">
        <v>4700.67515</v>
      </c>
      <c r="AI47" s="24">
        <v>5679173.1900000004</v>
      </c>
      <c r="AJ47" s="24">
        <f t="shared" si="9"/>
        <v>1208.161170209773</v>
      </c>
      <c r="AK47" s="24" t="s">
        <v>441</v>
      </c>
      <c r="AL47" s="24">
        <v>7614.5535800000016</v>
      </c>
      <c r="AM47" s="24">
        <v>12765006.15</v>
      </c>
      <c r="AN47" s="24">
        <f t="shared" si="10"/>
        <v>1676.3958669261865</v>
      </c>
      <c r="AO47" s="24" t="s">
        <v>440</v>
      </c>
      <c r="AP47" s="33">
        <f t="shared" si="11"/>
        <v>0.6198850882090845</v>
      </c>
      <c r="AQ47" s="33">
        <f t="shared" si="12"/>
        <v>1.2476874226123047</v>
      </c>
      <c r="AR47" s="33">
        <f t="shared" si="13"/>
        <v>0.38755979604535207</v>
      </c>
    </row>
    <row r="48" spans="1:44" x14ac:dyDescent="0.25">
      <c r="A48" s="2" t="s">
        <v>2416</v>
      </c>
      <c r="B48" s="24">
        <v>3.4000000000000002E-4</v>
      </c>
      <c r="C48" s="24">
        <v>172.7</v>
      </c>
      <c r="D48" s="24">
        <f t="shared" si="1"/>
        <v>507941.17647058819</v>
      </c>
      <c r="E48" s="4" t="s">
        <v>440</v>
      </c>
      <c r="F48" s="24">
        <v>4.8999999999999998E-4</v>
      </c>
      <c r="G48" s="24">
        <v>102.26</v>
      </c>
      <c r="H48" s="24">
        <f t="shared" si="2"/>
        <v>208693.87755102041</v>
      </c>
      <c r="I48" s="4" t="s">
        <v>440</v>
      </c>
      <c r="J48" s="24">
        <v>9.8005100000000009</v>
      </c>
      <c r="K48" s="24">
        <v>14423.28</v>
      </c>
      <c r="L48" s="24">
        <f t="shared" si="3"/>
        <v>1471.6866775300468</v>
      </c>
      <c r="M48" s="4" t="s">
        <v>469</v>
      </c>
      <c r="N48" s="24">
        <v>290.50097</v>
      </c>
      <c r="O48" s="24">
        <v>493084.28</v>
      </c>
      <c r="P48" s="24">
        <f t="shared" si="4"/>
        <v>1697.3584632092625</v>
      </c>
      <c r="Q48" s="4" t="s">
        <v>367</v>
      </c>
      <c r="R48" s="24">
        <v>810.00508000000002</v>
      </c>
      <c r="S48" s="24">
        <v>835624.22</v>
      </c>
      <c r="T48" s="24">
        <f t="shared" si="5"/>
        <v>1031.6283695405959</v>
      </c>
      <c r="U48" s="4" t="s">
        <v>367</v>
      </c>
      <c r="V48" s="24">
        <v>351.00274000000002</v>
      </c>
      <c r="W48" s="24">
        <v>348060.72</v>
      </c>
      <c r="X48" s="24">
        <f t="shared" si="6"/>
        <v>991.61824206842357</v>
      </c>
      <c r="Y48" s="4" t="s">
        <v>367</v>
      </c>
      <c r="Z48" s="24">
        <v>1.7250000000000004E-3</v>
      </c>
      <c r="AA48" s="24">
        <v>1829.37</v>
      </c>
      <c r="AB48" s="24">
        <f t="shared" si="7"/>
        <v>1060504.3478260867</v>
      </c>
      <c r="AC48" s="4" t="s">
        <v>394</v>
      </c>
      <c r="AD48" s="24">
        <v>17.000160000000001</v>
      </c>
      <c r="AE48" s="24">
        <v>17391.93</v>
      </c>
      <c r="AF48" s="24">
        <f t="shared" si="8"/>
        <v>1023.0450772228025</v>
      </c>
      <c r="AG48" s="4" t="s">
        <v>370</v>
      </c>
      <c r="AH48" s="24">
        <v>108.006</v>
      </c>
      <c r="AI48" s="24">
        <v>97609.62999999999</v>
      </c>
      <c r="AJ48" s="24">
        <f t="shared" si="9"/>
        <v>903.7426624446789</v>
      </c>
      <c r="AK48" s="24" t="s">
        <v>367</v>
      </c>
      <c r="AL48" s="24"/>
      <c r="AM48" s="24"/>
      <c r="AN48" s="24" t="str">
        <f t="shared" si="10"/>
        <v>-</v>
      </c>
      <c r="AO48" s="24" t="s">
        <v>436</v>
      </c>
      <c r="AP48" s="33">
        <f t="shared" si="11"/>
        <v>-1</v>
      </c>
      <c r="AQ48" s="33">
        <f t="shared" si="12"/>
        <v>-1</v>
      </c>
      <c r="AR48" s="33" t="str">
        <f t="shared" si="13"/>
        <v>///</v>
      </c>
    </row>
    <row r="49" spans="1:44" x14ac:dyDescent="0.25">
      <c r="A49" s="2" t="s">
        <v>45</v>
      </c>
      <c r="B49" s="24">
        <v>754.49017000000015</v>
      </c>
      <c r="C49" s="24">
        <v>8217636.0500000017</v>
      </c>
      <c r="D49" s="24">
        <f t="shared" si="1"/>
        <v>10891.64097393078</v>
      </c>
      <c r="E49" s="4" t="s">
        <v>406</v>
      </c>
      <c r="F49" s="24">
        <v>859.10430999999926</v>
      </c>
      <c r="G49" s="24">
        <v>9254186.7400000039</v>
      </c>
      <c r="H49" s="24">
        <f t="shared" si="2"/>
        <v>10771.901190904295</v>
      </c>
      <c r="I49" s="4" t="s">
        <v>406</v>
      </c>
      <c r="J49" s="24">
        <v>1187.3816400000003</v>
      </c>
      <c r="K49" s="24">
        <v>10243702.280000005</v>
      </c>
      <c r="L49" s="24">
        <f t="shared" si="3"/>
        <v>8627.1354844260532</v>
      </c>
      <c r="M49" s="4" t="s">
        <v>406</v>
      </c>
      <c r="N49" s="24">
        <v>1311.7834699999996</v>
      </c>
      <c r="O49" s="24">
        <v>11954323.860000001</v>
      </c>
      <c r="P49" s="24">
        <f t="shared" si="4"/>
        <v>9113.0313297818921</v>
      </c>
      <c r="Q49" s="4" t="s">
        <v>406</v>
      </c>
      <c r="R49" s="24">
        <v>1123.3352299999988</v>
      </c>
      <c r="S49" s="24">
        <v>7999100.0200000005</v>
      </c>
      <c r="T49" s="24">
        <f t="shared" si="5"/>
        <v>7120.8485288937381</v>
      </c>
      <c r="U49" s="4" t="s">
        <v>370</v>
      </c>
      <c r="V49" s="24">
        <v>619.34419999999989</v>
      </c>
      <c r="W49" s="24">
        <v>5964237.4199999981</v>
      </c>
      <c r="X49" s="24">
        <f t="shared" si="6"/>
        <v>9629.9237483777179</v>
      </c>
      <c r="Y49" s="4" t="s">
        <v>370</v>
      </c>
      <c r="Z49" s="24">
        <v>511.43244999999996</v>
      </c>
      <c r="AA49" s="24">
        <v>5156783.290000001</v>
      </c>
      <c r="AB49" s="24">
        <f t="shared" si="7"/>
        <v>10083.01935084487</v>
      </c>
      <c r="AC49" s="4" t="s">
        <v>370</v>
      </c>
      <c r="AD49" s="24">
        <v>745.14182000000005</v>
      </c>
      <c r="AE49" s="24">
        <v>5471050.629999998</v>
      </c>
      <c r="AF49" s="24">
        <f t="shared" si="8"/>
        <v>7342.2944238990603</v>
      </c>
      <c r="AG49" s="4" t="s">
        <v>370</v>
      </c>
      <c r="AH49" s="24">
        <v>731.9437099999999</v>
      </c>
      <c r="AI49" s="24">
        <v>5338808.82</v>
      </c>
      <c r="AJ49" s="24">
        <f t="shared" si="9"/>
        <v>7294.0155739571846</v>
      </c>
      <c r="AK49" s="24" t="s">
        <v>370</v>
      </c>
      <c r="AL49" s="24">
        <v>559.42620999999963</v>
      </c>
      <c r="AM49" s="24">
        <v>4261832.1000000024</v>
      </c>
      <c r="AN49" s="24">
        <f t="shared" si="10"/>
        <v>7618.2202832434423</v>
      </c>
      <c r="AO49" s="24" t="s">
        <v>440</v>
      </c>
      <c r="AP49" s="33">
        <f t="shared" si="11"/>
        <v>-0.23569776970964107</v>
      </c>
      <c r="AQ49" s="33">
        <f t="shared" si="12"/>
        <v>-0.20172603221255592</v>
      </c>
      <c r="AR49" s="33">
        <f t="shared" si="13"/>
        <v>4.4448041822642947E-2</v>
      </c>
    </row>
    <row r="50" spans="1:44" x14ac:dyDescent="0.25">
      <c r="A50" s="2" t="s">
        <v>46</v>
      </c>
      <c r="B50" s="24">
        <v>20454.653049999997</v>
      </c>
      <c r="C50" s="24">
        <v>11856980.200000003</v>
      </c>
      <c r="D50" s="24">
        <f t="shared" si="1"/>
        <v>579.6715383544481</v>
      </c>
      <c r="E50" s="4" t="s">
        <v>370</v>
      </c>
      <c r="F50" s="24">
        <v>26417.841859999993</v>
      </c>
      <c r="G50" s="24">
        <v>17840037.850000001</v>
      </c>
      <c r="H50" s="24">
        <f t="shared" si="2"/>
        <v>675.30262102946836</v>
      </c>
      <c r="I50" s="4" t="s">
        <v>370</v>
      </c>
      <c r="J50" s="24">
        <v>31971.141730000003</v>
      </c>
      <c r="K50" s="24">
        <v>22418237.829999998</v>
      </c>
      <c r="L50" s="24">
        <f t="shared" si="3"/>
        <v>701.20229109503236</v>
      </c>
      <c r="M50" s="4" t="s">
        <v>370</v>
      </c>
      <c r="N50" s="24">
        <v>32301.303100000001</v>
      </c>
      <c r="O50" s="24">
        <v>23004881.700000014</v>
      </c>
      <c r="P50" s="24">
        <f t="shared" si="4"/>
        <v>712.19670701148937</v>
      </c>
      <c r="Q50" s="4" t="s">
        <v>370</v>
      </c>
      <c r="R50" s="24">
        <v>31548.811149999998</v>
      </c>
      <c r="S50" s="24">
        <v>22510143.090000004</v>
      </c>
      <c r="T50" s="24">
        <f t="shared" si="5"/>
        <v>713.50210259824655</v>
      </c>
      <c r="U50" s="4" t="s">
        <v>370</v>
      </c>
      <c r="V50" s="24">
        <v>38908.749819999997</v>
      </c>
      <c r="W50" s="24">
        <v>25867198.23</v>
      </c>
      <c r="X50" s="24">
        <f t="shared" si="6"/>
        <v>664.81699745345361</v>
      </c>
      <c r="Y50" s="4" t="s">
        <v>370</v>
      </c>
      <c r="Z50" s="24">
        <v>37436.255740000015</v>
      </c>
      <c r="AA50" s="24">
        <v>23258970.360000003</v>
      </c>
      <c r="AB50" s="24">
        <f t="shared" si="7"/>
        <v>621.29531653851222</v>
      </c>
      <c r="AC50" s="4" t="s">
        <v>370</v>
      </c>
      <c r="AD50" s="24">
        <v>39689.231529999983</v>
      </c>
      <c r="AE50" s="24">
        <v>21413356.289999995</v>
      </c>
      <c r="AF50" s="24">
        <f t="shared" si="8"/>
        <v>539.52559584869357</v>
      </c>
      <c r="AG50" s="4" t="s">
        <v>370</v>
      </c>
      <c r="AH50" s="24">
        <v>36193.455430000009</v>
      </c>
      <c r="AI50" s="24">
        <v>20734732.93</v>
      </c>
      <c r="AJ50" s="24">
        <f t="shared" si="9"/>
        <v>572.88624928620129</v>
      </c>
      <c r="AK50" s="24" t="s">
        <v>370</v>
      </c>
      <c r="AL50" s="24">
        <v>36562.610779999995</v>
      </c>
      <c r="AM50" s="24">
        <v>21215121.880000006</v>
      </c>
      <c r="AN50" s="24">
        <f t="shared" si="10"/>
        <v>580.24089164893076</v>
      </c>
      <c r="AO50" s="24" t="s">
        <v>370</v>
      </c>
      <c r="AP50" s="33">
        <f t="shared" si="11"/>
        <v>1.0199505562931144E-2</v>
      </c>
      <c r="AQ50" s="33">
        <f t="shared" si="12"/>
        <v>2.3168321078539611E-2</v>
      </c>
      <c r="AR50" s="33">
        <f t="shared" si="13"/>
        <v>1.283787553269633E-2</v>
      </c>
    </row>
    <row r="51" spans="1:44" x14ac:dyDescent="0.25">
      <c r="A51" s="2" t="s">
        <v>47</v>
      </c>
      <c r="B51" s="24">
        <v>1732.24432</v>
      </c>
      <c r="C51" s="24">
        <v>8954204.1900000032</v>
      </c>
      <c r="D51" s="24">
        <f t="shared" si="1"/>
        <v>5169.1346807244854</v>
      </c>
      <c r="E51" s="4" t="s">
        <v>370</v>
      </c>
      <c r="F51" s="24">
        <v>3063.3627000000001</v>
      </c>
      <c r="G51" s="24">
        <v>17544459.199999992</v>
      </c>
      <c r="H51" s="24">
        <f t="shared" si="2"/>
        <v>5727.1896664407359</v>
      </c>
      <c r="I51" s="4" t="s">
        <v>370</v>
      </c>
      <c r="J51" s="24">
        <v>2846.34881</v>
      </c>
      <c r="K51" s="24">
        <v>21112370.07</v>
      </c>
      <c r="L51" s="24">
        <f t="shared" si="3"/>
        <v>7417.3516597215648</v>
      </c>
      <c r="M51" s="4" t="s">
        <v>370</v>
      </c>
      <c r="N51" s="24">
        <v>3752.2167400000003</v>
      </c>
      <c r="O51" s="24">
        <v>28103745.319999989</v>
      </c>
      <c r="P51" s="24">
        <f t="shared" si="4"/>
        <v>7489.9045730497928</v>
      </c>
      <c r="Q51" s="4" t="s">
        <v>370</v>
      </c>
      <c r="R51" s="24">
        <v>2452.4678999999996</v>
      </c>
      <c r="S51" s="24">
        <v>18838441.340000004</v>
      </c>
      <c r="T51" s="24">
        <f t="shared" si="5"/>
        <v>7681.4221870141528</v>
      </c>
      <c r="U51" s="4" t="s">
        <v>370</v>
      </c>
      <c r="V51" s="24">
        <v>2086.6129800000003</v>
      </c>
      <c r="W51" s="24">
        <v>16303083.219999999</v>
      </c>
      <c r="X51" s="24">
        <f t="shared" si="6"/>
        <v>7813.1801998087813</v>
      </c>
      <c r="Y51" s="4" t="s">
        <v>370</v>
      </c>
      <c r="Z51" s="24">
        <v>2494.0314190000004</v>
      </c>
      <c r="AA51" s="24">
        <v>17177583.310000006</v>
      </c>
      <c r="AB51" s="24">
        <f t="shared" si="7"/>
        <v>6887.4767090494315</v>
      </c>
      <c r="AC51" s="4" t="s">
        <v>370</v>
      </c>
      <c r="AD51" s="24">
        <v>3066.2319899999998</v>
      </c>
      <c r="AE51" s="24">
        <v>18355006.98</v>
      </c>
      <c r="AF51" s="24">
        <f t="shared" si="8"/>
        <v>5986.1768580661119</v>
      </c>
      <c r="AG51" s="4" t="s">
        <v>370</v>
      </c>
      <c r="AH51" s="24">
        <v>3532.5820200000007</v>
      </c>
      <c r="AI51" s="24">
        <v>19693888.579999991</v>
      </c>
      <c r="AJ51" s="24">
        <f t="shared" si="9"/>
        <v>5574.9274803816124</v>
      </c>
      <c r="AK51" s="24" t="s">
        <v>370</v>
      </c>
      <c r="AL51" s="24">
        <v>3996.4430099999995</v>
      </c>
      <c r="AM51" s="24">
        <v>24931142.210000001</v>
      </c>
      <c r="AN51" s="24">
        <f t="shared" si="10"/>
        <v>6238.3329745017445</v>
      </c>
      <c r="AO51" s="24" t="s">
        <v>370</v>
      </c>
      <c r="AP51" s="33">
        <f t="shared" si="11"/>
        <v>0.13130933333573336</v>
      </c>
      <c r="AQ51" s="33">
        <f t="shared" si="12"/>
        <v>0.26593293694769216</v>
      </c>
      <c r="AR51" s="33">
        <f t="shared" si="13"/>
        <v>0.11899804911448308</v>
      </c>
    </row>
    <row r="52" spans="1:44" x14ac:dyDescent="0.25">
      <c r="A52" s="2" t="s">
        <v>2417</v>
      </c>
      <c r="B52" s="24">
        <v>940.44138999999996</v>
      </c>
      <c r="C52" s="24">
        <v>826826.92999999982</v>
      </c>
      <c r="D52" s="24">
        <f t="shared" si="1"/>
        <v>879.19028106578753</v>
      </c>
      <c r="E52" s="4" t="s">
        <v>441</v>
      </c>
      <c r="F52" s="24">
        <v>867.82459999999992</v>
      </c>
      <c r="G52" s="24">
        <v>998208.3200000003</v>
      </c>
      <c r="H52" s="24">
        <f t="shared" si="2"/>
        <v>1150.2420189517563</v>
      </c>
      <c r="I52" s="4" t="s">
        <v>441</v>
      </c>
      <c r="J52" s="24">
        <v>773.2338400000001</v>
      </c>
      <c r="K52" s="24">
        <v>907748.69</v>
      </c>
      <c r="L52" s="24">
        <f t="shared" si="3"/>
        <v>1173.9639977474342</v>
      </c>
      <c r="M52" s="4" t="s">
        <v>441</v>
      </c>
      <c r="N52" s="24">
        <v>1993.3956900000001</v>
      </c>
      <c r="O52" s="24">
        <v>2311762.3899999992</v>
      </c>
      <c r="P52" s="24">
        <f t="shared" si="4"/>
        <v>1159.7107396173808</v>
      </c>
      <c r="Q52" s="4" t="s">
        <v>385</v>
      </c>
      <c r="R52" s="24">
        <v>565.21756000000005</v>
      </c>
      <c r="S52" s="24">
        <v>828712.87000000034</v>
      </c>
      <c r="T52" s="24">
        <f t="shared" si="5"/>
        <v>1466.1838708620451</v>
      </c>
      <c r="U52" s="4" t="s">
        <v>385</v>
      </c>
      <c r="V52" s="24">
        <v>324.94521000000003</v>
      </c>
      <c r="W52" s="24">
        <v>481168.20000000007</v>
      </c>
      <c r="X52" s="24">
        <f t="shared" si="6"/>
        <v>1480.7671730258774</v>
      </c>
      <c r="Y52" s="4" t="s">
        <v>370</v>
      </c>
      <c r="Z52" s="24">
        <v>484.59034099999997</v>
      </c>
      <c r="AA52" s="24">
        <v>455656.69000000006</v>
      </c>
      <c r="AB52" s="24">
        <f t="shared" si="7"/>
        <v>940.2925552740229</v>
      </c>
      <c r="AC52" s="4" t="s">
        <v>370</v>
      </c>
      <c r="AD52" s="24">
        <v>396.78164999999996</v>
      </c>
      <c r="AE52" s="24">
        <v>532959.33999999973</v>
      </c>
      <c r="AF52" s="24">
        <f t="shared" si="8"/>
        <v>1343.2056144733504</v>
      </c>
      <c r="AG52" s="4" t="s">
        <v>370</v>
      </c>
      <c r="AH52" s="24">
        <v>378.83996999999994</v>
      </c>
      <c r="AI52" s="24">
        <v>623109.78000000014</v>
      </c>
      <c r="AJ52" s="24">
        <f t="shared" si="9"/>
        <v>1644.7836272397558</v>
      </c>
      <c r="AK52" s="24" t="s">
        <v>370</v>
      </c>
      <c r="AL52" s="24">
        <v>399.79647</v>
      </c>
      <c r="AM52" s="24">
        <v>440909.8899999999</v>
      </c>
      <c r="AN52" s="24">
        <f t="shared" si="10"/>
        <v>1102.835875464333</v>
      </c>
      <c r="AO52" s="24" t="s">
        <v>370</v>
      </c>
      <c r="AP52" s="33">
        <f t="shared" si="11"/>
        <v>5.5317552685900662E-2</v>
      </c>
      <c r="AQ52" s="33">
        <f t="shared" si="12"/>
        <v>-0.29240415709732592</v>
      </c>
      <c r="AR52" s="33">
        <f t="shared" si="13"/>
        <v>-0.32949486047894894</v>
      </c>
    </row>
    <row r="53" spans="1:44" x14ac:dyDescent="0.25">
      <c r="A53" s="2" t="s">
        <v>2418</v>
      </c>
      <c r="B53" s="24">
        <v>59.2622</v>
      </c>
      <c r="C53" s="24">
        <v>125357.73000000001</v>
      </c>
      <c r="D53" s="24">
        <f t="shared" si="1"/>
        <v>2115.306721653938</v>
      </c>
      <c r="E53" s="4" t="s">
        <v>372</v>
      </c>
      <c r="F53" s="24">
        <v>48.484700000000011</v>
      </c>
      <c r="G53" s="24">
        <v>122439.76000000004</v>
      </c>
      <c r="H53" s="24">
        <f t="shared" si="2"/>
        <v>2525.3277838163381</v>
      </c>
      <c r="I53" s="4" t="s">
        <v>372</v>
      </c>
      <c r="J53" s="24">
        <v>21.635209999999997</v>
      </c>
      <c r="K53" s="24">
        <v>60828.71</v>
      </c>
      <c r="L53" s="24">
        <f t="shared" si="3"/>
        <v>2811.5608769223877</v>
      </c>
      <c r="M53" s="4" t="s">
        <v>372</v>
      </c>
      <c r="N53" s="24">
        <v>46.855139999999992</v>
      </c>
      <c r="O53" s="24">
        <v>107965.96999999999</v>
      </c>
      <c r="P53" s="24">
        <f t="shared" si="4"/>
        <v>2304.2502914301399</v>
      </c>
      <c r="Q53" s="4" t="s">
        <v>372</v>
      </c>
      <c r="R53" s="24">
        <v>68.30901999999999</v>
      </c>
      <c r="S53" s="24">
        <v>144702.84</v>
      </c>
      <c r="T53" s="24">
        <f t="shared" si="5"/>
        <v>2118.3562580754347</v>
      </c>
      <c r="U53" s="4" t="s">
        <v>372</v>
      </c>
      <c r="V53" s="24">
        <v>44.488240000000005</v>
      </c>
      <c r="W53" s="24">
        <v>103662.83</v>
      </c>
      <c r="X53" s="24">
        <f t="shared" si="6"/>
        <v>2330.1175771394865</v>
      </c>
      <c r="Y53" s="4" t="s">
        <v>372</v>
      </c>
      <c r="Z53" s="24">
        <v>48.33925</v>
      </c>
      <c r="AA53" s="24">
        <v>107536.86</v>
      </c>
      <c r="AB53" s="24">
        <f t="shared" si="7"/>
        <v>2224.6282265446816</v>
      </c>
      <c r="AC53" s="4" t="s">
        <v>372</v>
      </c>
      <c r="AD53" s="24">
        <v>45.192200000000007</v>
      </c>
      <c r="AE53" s="24">
        <v>88779.599999999977</v>
      </c>
      <c r="AF53" s="24">
        <f t="shared" si="8"/>
        <v>1964.4894472940011</v>
      </c>
      <c r="AG53" s="4" t="s">
        <v>372</v>
      </c>
      <c r="AH53" s="24">
        <v>36.014500000000005</v>
      </c>
      <c r="AI53" s="24">
        <v>88960.44</v>
      </c>
      <c r="AJ53" s="24">
        <f t="shared" si="9"/>
        <v>2470.1284204972994</v>
      </c>
      <c r="AK53" s="24" t="s">
        <v>372</v>
      </c>
      <c r="AL53" s="24">
        <v>43.102210000000007</v>
      </c>
      <c r="AM53" s="24">
        <v>99509.50999999998</v>
      </c>
      <c r="AN53" s="24">
        <f t="shared" si="10"/>
        <v>2308.6869559588699</v>
      </c>
      <c r="AO53" s="24" t="s">
        <v>372</v>
      </c>
      <c r="AP53" s="33">
        <f t="shared" si="11"/>
        <v>0.19680156603590215</v>
      </c>
      <c r="AQ53" s="33">
        <f t="shared" si="12"/>
        <v>0.11858158525295037</v>
      </c>
      <c r="AR53" s="33">
        <f t="shared" si="13"/>
        <v>-6.5357518742255261E-2</v>
      </c>
    </row>
    <row r="54" spans="1:44" x14ac:dyDescent="0.25">
      <c r="A54" s="2" t="s">
        <v>2419</v>
      </c>
      <c r="B54" s="24">
        <v>823.17389999999989</v>
      </c>
      <c r="C54" s="24">
        <v>3121938.8700000006</v>
      </c>
      <c r="D54" s="24">
        <f t="shared" si="1"/>
        <v>3792.5629930686591</v>
      </c>
      <c r="E54" s="4" t="s">
        <v>381</v>
      </c>
      <c r="F54" s="24">
        <v>778.99838999999986</v>
      </c>
      <c r="G54" s="24">
        <v>3270606.36</v>
      </c>
      <c r="H54" s="24">
        <f t="shared" si="2"/>
        <v>4198.4764050667682</v>
      </c>
      <c r="I54" s="4" t="s">
        <v>381</v>
      </c>
      <c r="J54" s="24">
        <v>948.15758000000005</v>
      </c>
      <c r="K54" s="24">
        <v>3759285.31</v>
      </c>
      <c r="L54" s="24">
        <f t="shared" si="3"/>
        <v>3964.8317846069426</v>
      </c>
      <c r="M54" s="4" t="s">
        <v>381</v>
      </c>
      <c r="N54" s="24">
        <v>946.95632000000001</v>
      </c>
      <c r="O54" s="24">
        <v>4127804.0899999994</v>
      </c>
      <c r="P54" s="24">
        <f t="shared" si="4"/>
        <v>4359.0226949433099</v>
      </c>
      <c r="Q54" s="4" t="s">
        <v>381</v>
      </c>
      <c r="R54" s="24">
        <v>1165.7912399999998</v>
      </c>
      <c r="S54" s="24">
        <v>4387613.2600000007</v>
      </c>
      <c r="T54" s="24">
        <f t="shared" si="5"/>
        <v>3763.6354687310923</v>
      </c>
      <c r="U54" s="4" t="s">
        <v>381</v>
      </c>
      <c r="V54" s="24">
        <v>1152.8162399999999</v>
      </c>
      <c r="W54" s="24">
        <v>4037682.9000000008</v>
      </c>
      <c r="X54" s="24">
        <f t="shared" si="6"/>
        <v>3502.4514401358547</v>
      </c>
      <c r="Y54" s="4" t="s">
        <v>381</v>
      </c>
      <c r="Z54" s="24">
        <v>910.57437000000004</v>
      </c>
      <c r="AA54" s="24">
        <v>3727701.8299999996</v>
      </c>
      <c r="AB54" s="24">
        <f t="shared" si="7"/>
        <v>4093.7917349903</v>
      </c>
      <c r="AC54" s="4" t="s">
        <v>381</v>
      </c>
      <c r="AD54" s="24">
        <v>1119.0171500000001</v>
      </c>
      <c r="AE54" s="24">
        <v>3899217.1300000004</v>
      </c>
      <c r="AF54" s="24">
        <f t="shared" si="8"/>
        <v>3484.501671846584</v>
      </c>
      <c r="AG54" s="4" t="s">
        <v>381</v>
      </c>
      <c r="AH54" s="24">
        <v>1058.50485</v>
      </c>
      <c r="AI54" s="24">
        <v>3838309.3499999996</v>
      </c>
      <c r="AJ54" s="24">
        <f t="shared" si="9"/>
        <v>3626.1613255716302</v>
      </c>
      <c r="AK54" s="24" t="s">
        <v>381</v>
      </c>
      <c r="AL54" s="24">
        <v>988.08533000000011</v>
      </c>
      <c r="AM54" s="24">
        <v>3614021.3400000008</v>
      </c>
      <c r="AN54" s="24">
        <f t="shared" si="10"/>
        <v>3657.6004422613992</v>
      </c>
      <c r="AO54" s="24" t="s">
        <v>381</v>
      </c>
      <c r="AP54" s="33">
        <f t="shared" si="11"/>
        <v>-6.6527347512862045E-2</v>
      </c>
      <c r="AQ54" s="33">
        <f t="shared" si="12"/>
        <v>-5.8434062903241157E-2</v>
      </c>
      <c r="AR54" s="33">
        <f t="shared" si="13"/>
        <v>8.6700821797587313E-3</v>
      </c>
    </row>
    <row r="55" spans="1:44" x14ac:dyDescent="0.25">
      <c r="A55" s="2" t="s">
        <v>2420</v>
      </c>
      <c r="B55" s="24">
        <v>42.878320000000002</v>
      </c>
      <c r="C55" s="24">
        <v>210901.15000000002</v>
      </c>
      <c r="D55" s="24">
        <f t="shared" si="1"/>
        <v>4918.5963909033753</v>
      </c>
      <c r="E55" s="4" t="s">
        <v>373</v>
      </c>
      <c r="F55" s="24">
        <v>40.870939999999997</v>
      </c>
      <c r="G55" s="24">
        <v>372154.80999999994</v>
      </c>
      <c r="H55" s="24">
        <f t="shared" si="2"/>
        <v>9105.609266632966</v>
      </c>
      <c r="I55" s="4" t="s">
        <v>373</v>
      </c>
      <c r="J55" s="24">
        <v>40.146140000000003</v>
      </c>
      <c r="K55" s="24">
        <v>360317.07</v>
      </c>
      <c r="L55" s="24">
        <f t="shared" si="3"/>
        <v>8975.1360902941105</v>
      </c>
      <c r="M55" s="4" t="s">
        <v>373</v>
      </c>
      <c r="N55" s="24">
        <v>33.645809999999997</v>
      </c>
      <c r="O55" s="24">
        <v>393420.79999999999</v>
      </c>
      <c r="P55" s="24">
        <f t="shared" si="4"/>
        <v>11693.010214347642</v>
      </c>
      <c r="Q55" s="4" t="s">
        <v>373</v>
      </c>
      <c r="R55" s="24">
        <v>30.196880000000004</v>
      </c>
      <c r="S55" s="24">
        <v>254421.87000000002</v>
      </c>
      <c r="T55" s="24">
        <f t="shared" si="5"/>
        <v>8425.4356741491174</v>
      </c>
      <c r="U55" s="4" t="s">
        <v>373</v>
      </c>
      <c r="V55" s="24">
        <v>47.543759999999999</v>
      </c>
      <c r="W55" s="24">
        <v>362165.86</v>
      </c>
      <c r="X55" s="24">
        <f t="shared" si="6"/>
        <v>7617.5266743732509</v>
      </c>
      <c r="Y55" s="4" t="s">
        <v>373</v>
      </c>
      <c r="Z55" s="24">
        <v>28.397920000000003</v>
      </c>
      <c r="AA55" s="24">
        <v>166162.05000000002</v>
      </c>
      <c r="AB55" s="24">
        <f t="shared" si="7"/>
        <v>5851.2049474045989</v>
      </c>
      <c r="AC55" s="4" t="s">
        <v>373</v>
      </c>
      <c r="AD55" s="24">
        <v>39.344699999999996</v>
      </c>
      <c r="AE55" s="24">
        <v>255495.26</v>
      </c>
      <c r="AF55" s="24">
        <f t="shared" si="8"/>
        <v>6493.765615190865</v>
      </c>
      <c r="AG55" s="4" t="s">
        <v>373</v>
      </c>
      <c r="AH55" s="24">
        <v>21.145919999999997</v>
      </c>
      <c r="AI55" s="24">
        <v>155156.35999999999</v>
      </c>
      <c r="AJ55" s="24">
        <f t="shared" si="9"/>
        <v>7337.4135530636649</v>
      </c>
      <c r="AK55" s="24" t="s">
        <v>373</v>
      </c>
      <c r="AL55" s="24">
        <v>25.648019999999999</v>
      </c>
      <c r="AM55" s="24">
        <v>140184.93</v>
      </c>
      <c r="AN55" s="24">
        <f t="shared" si="10"/>
        <v>5465.7213305354562</v>
      </c>
      <c r="AO55" s="24" t="s">
        <v>370</v>
      </c>
      <c r="AP55" s="33">
        <f t="shared" si="11"/>
        <v>0.21290631951695671</v>
      </c>
      <c r="AQ55" s="33">
        <f t="shared" si="12"/>
        <v>-9.6492531791800173E-2</v>
      </c>
      <c r="AR55" s="33">
        <f t="shared" si="13"/>
        <v>-0.25508882782635334</v>
      </c>
    </row>
    <row r="56" spans="1:44" x14ac:dyDescent="0.25">
      <c r="A56" s="2" t="s">
        <v>2421</v>
      </c>
      <c r="B56" s="24">
        <v>121.42370999999999</v>
      </c>
      <c r="C56" s="24">
        <v>276229.8</v>
      </c>
      <c r="D56" s="24">
        <f t="shared" si="1"/>
        <v>2274.9247243392583</v>
      </c>
      <c r="E56" s="4" t="s">
        <v>441</v>
      </c>
      <c r="F56" s="24">
        <v>69.896400000000014</v>
      </c>
      <c r="G56" s="24">
        <v>174843.04</v>
      </c>
      <c r="H56" s="24">
        <f t="shared" si="2"/>
        <v>2501.4598749005668</v>
      </c>
      <c r="I56" s="4" t="s">
        <v>441</v>
      </c>
      <c r="J56" s="24">
        <v>12.659000000000001</v>
      </c>
      <c r="K56" s="24">
        <v>37745.58</v>
      </c>
      <c r="L56" s="24">
        <f t="shared" si="3"/>
        <v>2981.718935144956</v>
      </c>
      <c r="M56" s="4" t="s">
        <v>440</v>
      </c>
      <c r="N56" s="24">
        <v>15.291399999999999</v>
      </c>
      <c r="O56" s="24">
        <v>43420.01</v>
      </c>
      <c r="P56" s="24">
        <f t="shared" si="4"/>
        <v>2839.5052120799928</v>
      </c>
      <c r="Q56" s="4" t="s">
        <v>441</v>
      </c>
      <c r="R56" s="24">
        <v>20.614000000000004</v>
      </c>
      <c r="S56" s="24">
        <v>66329.81</v>
      </c>
      <c r="T56" s="24">
        <f t="shared" si="5"/>
        <v>3217.7068982245069</v>
      </c>
      <c r="U56" s="4" t="s">
        <v>440</v>
      </c>
      <c r="V56" s="24">
        <v>39.436399999999999</v>
      </c>
      <c r="W56" s="24">
        <v>63171.659999999996</v>
      </c>
      <c r="X56" s="24">
        <f t="shared" si="6"/>
        <v>1601.8617318010772</v>
      </c>
      <c r="Y56" s="4" t="s">
        <v>383</v>
      </c>
      <c r="Z56" s="24">
        <v>21.229400000000005</v>
      </c>
      <c r="AA56" s="24">
        <v>76956.160000000018</v>
      </c>
      <c r="AB56" s="24">
        <f t="shared" si="7"/>
        <v>3624.9804516378231</v>
      </c>
      <c r="AC56" s="4" t="s">
        <v>440</v>
      </c>
      <c r="AD56" s="24">
        <v>39.176010000000005</v>
      </c>
      <c r="AE56" s="24">
        <v>143990.79</v>
      </c>
      <c r="AF56" s="24">
        <f t="shared" si="8"/>
        <v>3675.4837973545541</v>
      </c>
      <c r="AG56" s="4" t="s">
        <v>373</v>
      </c>
      <c r="AH56" s="24">
        <v>34.769999999999996</v>
      </c>
      <c r="AI56" s="24">
        <v>208013.57</v>
      </c>
      <c r="AJ56" s="24">
        <f t="shared" si="9"/>
        <v>5982.5588150704643</v>
      </c>
      <c r="AK56" s="24" t="s">
        <v>373</v>
      </c>
      <c r="AL56" s="24">
        <v>114.11</v>
      </c>
      <c r="AM56" s="24">
        <v>143211.79999999999</v>
      </c>
      <c r="AN56" s="24">
        <f t="shared" si="10"/>
        <v>1255.0328630269037</v>
      </c>
      <c r="AO56" s="24" t="s">
        <v>383</v>
      </c>
      <c r="AP56" s="33">
        <f t="shared" si="11"/>
        <v>2.2818521714121371</v>
      </c>
      <c r="AQ56" s="33">
        <f t="shared" si="12"/>
        <v>-0.31152664703557564</v>
      </c>
      <c r="AR56" s="33">
        <f t="shared" si="13"/>
        <v>-0.79021804852709643</v>
      </c>
    </row>
    <row r="57" spans="1:44" x14ac:dyDescent="0.25">
      <c r="A57" s="2" t="s">
        <v>53</v>
      </c>
      <c r="B57" s="24">
        <v>2.2599999999999999E-3</v>
      </c>
      <c r="C57" s="24">
        <v>252.69</v>
      </c>
      <c r="D57" s="24">
        <f t="shared" si="1"/>
        <v>111809.73451327434</v>
      </c>
      <c r="E57" s="4" t="s">
        <v>464</v>
      </c>
      <c r="F57" s="24" t="s">
        <v>436</v>
      </c>
      <c r="G57" s="24" t="s">
        <v>436</v>
      </c>
      <c r="H57" s="24" t="s">
        <v>436</v>
      </c>
      <c r="I57" s="4" t="s">
        <v>436</v>
      </c>
      <c r="J57" s="24" t="s">
        <v>436</v>
      </c>
      <c r="K57" s="24" t="s">
        <v>436</v>
      </c>
      <c r="L57" s="24" t="s">
        <v>436</v>
      </c>
      <c r="M57" s="4" t="s">
        <v>436</v>
      </c>
      <c r="N57" s="24" t="s">
        <v>436</v>
      </c>
      <c r="O57" s="24" t="s">
        <v>436</v>
      </c>
      <c r="P57" s="24" t="s">
        <v>436</v>
      </c>
      <c r="Q57" s="4" t="s">
        <v>436</v>
      </c>
      <c r="R57" s="24" t="s">
        <v>436</v>
      </c>
      <c r="S57" s="24" t="s">
        <v>436</v>
      </c>
      <c r="T57" s="24" t="s">
        <v>436</v>
      </c>
      <c r="U57" s="4" t="s">
        <v>436</v>
      </c>
      <c r="V57" s="24" t="s">
        <v>436</v>
      </c>
      <c r="W57" s="24" t="s">
        <v>436</v>
      </c>
      <c r="X57" s="24" t="s">
        <v>436</v>
      </c>
      <c r="Y57" s="4" t="s">
        <v>436</v>
      </c>
      <c r="Z57" s="24" t="s">
        <v>436</v>
      </c>
      <c r="AA57" s="24" t="s">
        <v>436</v>
      </c>
      <c r="AB57" s="24" t="s">
        <v>436</v>
      </c>
      <c r="AC57" s="4" t="s">
        <v>436</v>
      </c>
      <c r="AD57" s="24" t="s">
        <v>436</v>
      </c>
      <c r="AE57" s="24" t="s">
        <v>436</v>
      </c>
      <c r="AF57" s="24" t="s">
        <v>436</v>
      </c>
      <c r="AG57" s="4" t="s">
        <v>436</v>
      </c>
      <c r="AH57" s="24"/>
      <c r="AI57" s="24"/>
      <c r="AJ57" s="24" t="str">
        <f t="shared" si="9"/>
        <v>-</v>
      </c>
      <c r="AK57" s="24" t="s">
        <v>436</v>
      </c>
      <c r="AL57" s="24"/>
      <c r="AM57" s="24"/>
      <c r="AN57" s="24" t="str">
        <f t="shared" si="10"/>
        <v>-</v>
      </c>
      <c r="AO57" s="24" t="s">
        <v>436</v>
      </c>
      <c r="AP57" s="33" t="str">
        <f t="shared" si="11"/>
        <v>///</v>
      </c>
      <c r="AQ57" s="33" t="str">
        <f t="shared" si="12"/>
        <v>///</v>
      </c>
      <c r="AR57" s="33" t="str">
        <f t="shared" si="13"/>
        <v>///</v>
      </c>
    </row>
    <row r="58" spans="1:44" x14ac:dyDescent="0.25">
      <c r="A58" s="2" t="s">
        <v>2422</v>
      </c>
      <c r="B58" s="24">
        <v>101.96525000000001</v>
      </c>
      <c r="C58" s="24">
        <v>696240.8</v>
      </c>
      <c r="D58" s="24">
        <f t="shared" si="1"/>
        <v>6828.2164757110877</v>
      </c>
      <c r="E58" s="4" t="s">
        <v>374</v>
      </c>
      <c r="F58" s="24">
        <v>77.931999999999988</v>
      </c>
      <c r="G58" s="24">
        <v>611135.01000000013</v>
      </c>
      <c r="H58" s="24">
        <f t="shared" si="2"/>
        <v>7841.9007596366091</v>
      </c>
      <c r="I58" s="4" t="s">
        <v>374</v>
      </c>
      <c r="J58" s="24">
        <v>95.474999999999994</v>
      </c>
      <c r="K58" s="24">
        <v>1063417.1599999999</v>
      </c>
      <c r="L58" s="24">
        <f t="shared" si="3"/>
        <v>11138.173972244043</v>
      </c>
      <c r="M58" s="4" t="s">
        <v>370</v>
      </c>
      <c r="N58" s="24">
        <v>12.402420000000003</v>
      </c>
      <c r="O58" s="24">
        <v>267436.68</v>
      </c>
      <c r="P58" s="24">
        <f t="shared" si="4"/>
        <v>21563.265878755916</v>
      </c>
      <c r="Q58" s="4" t="s">
        <v>387</v>
      </c>
      <c r="R58" s="24">
        <v>15.537000000000001</v>
      </c>
      <c r="S58" s="24">
        <v>229454.33000000002</v>
      </c>
      <c r="T58" s="24">
        <f t="shared" si="5"/>
        <v>14768.251914784065</v>
      </c>
      <c r="U58" s="4" t="s">
        <v>387</v>
      </c>
      <c r="V58" s="24">
        <v>24.317</v>
      </c>
      <c r="W58" s="24">
        <v>268611.50000000006</v>
      </c>
      <c r="X58" s="24">
        <f t="shared" si="6"/>
        <v>11046.243368836618</v>
      </c>
      <c r="Y58" s="4" t="s">
        <v>370</v>
      </c>
      <c r="Z58" s="24">
        <v>14.066399999999998</v>
      </c>
      <c r="AA58" s="24">
        <v>236536.90000000002</v>
      </c>
      <c r="AB58" s="24">
        <f t="shared" si="7"/>
        <v>16815.738213046698</v>
      </c>
      <c r="AC58" s="4" t="s">
        <v>387</v>
      </c>
      <c r="AD58" s="24">
        <v>13.891100000000003</v>
      </c>
      <c r="AE58" s="24">
        <v>254584.26999999996</v>
      </c>
      <c r="AF58" s="24">
        <f t="shared" si="8"/>
        <v>18327.149757758558</v>
      </c>
      <c r="AG58" s="4" t="s">
        <v>387</v>
      </c>
      <c r="AH58" s="24">
        <v>17.978399999999997</v>
      </c>
      <c r="AI58" s="24">
        <v>252496.90999999995</v>
      </c>
      <c r="AJ58" s="24">
        <f t="shared" si="9"/>
        <v>14044.459462466069</v>
      </c>
      <c r="AK58" s="24" t="s">
        <v>387</v>
      </c>
      <c r="AL58" s="24">
        <v>1.548</v>
      </c>
      <c r="AM58" s="24">
        <v>44192.770000000004</v>
      </c>
      <c r="AN58" s="24">
        <f t="shared" si="10"/>
        <v>28548.301033591732</v>
      </c>
      <c r="AO58" s="24" t="s">
        <v>387</v>
      </c>
      <c r="AP58" s="33">
        <f t="shared" si="11"/>
        <v>-0.91389667601121349</v>
      </c>
      <c r="AQ58" s="33">
        <f t="shared" si="12"/>
        <v>-0.82497698684708654</v>
      </c>
      <c r="AR58" s="33">
        <f t="shared" si="13"/>
        <v>1.032709134152674</v>
      </c>
    </row>
    <row r="59" spans="1:44" x14ac:dyDescent="0.25">
      <c r="A59" s="2" t="s">
        <v>55</v>
      </c>
      <c r="B59" s="24">
        <v>439.55077999999992</v>
      </c>
      <c r="C59" s="24">
        <v>1616385.04</v>
      </c>
      <c r="D59" s="24">
        <f t="shared" si="1"/>
        <v>3677.3567777538701</v>
      </c>
      <c r="E59" s="4" t="s">
        <v>370</v>
      </c>
      <c r="F59" s="24">
        <v>1349.3880699999995</v>
      </c>
      <c r="G59" s="24">
        <v>3001924.02</v>
      </c>
      <c r="H59" s="24">
        <f t="shared" si="2"/>
        <v>2224.655817506969</v>
      </c>
      <c r="I59" s="4" t="s">
        <v>370</v>
      </c>
      <c r="J59" s="24">
        <v>1123.3153599999996</v>
      </c>
      <c r="K59" s="24">
        <v>2761216.9800000004</v>
      </c>
      <c r="L59" s="24">
        <f t="shared" si="3"/>
        <v>2458.0959882895231</v>
      </c>
      <c r="M59" s="4" t="s">
        <v>370</v>
      </c>
      <c r="N59" s="24">
        <v>1007.4562699999996</v>
      </c>
      <c r="O59" s="24">
        <v>2976146.2800000012</v>
      </c>
      <c r="P59" s="24">
        <f t="shared" si="4"/>
        <v>2954.1195668969358</v>
      </c>
      <c r="Q59" s="4" t="s">
        <v>370</v>
      </c>
      <c r="R59" s="24">
        <v>734.84774700000003</v>
      </c>
      <c r="S59" s="24">
        <v>2380188.5</v>
      </c>
      <c r="T59" s="24">
        <f t="shared" si="5"/>
        <v>3239.0226543077365</v>
      </c>
      <c r="U59" s="4" t="s">
        <v>440</v>
      </c>
      <c r="V59" s="24">
        <v>1078.9422500000001</v>
      </c>
      <c r="W59" s="24">
        <v>2521952.8899999997</v>
      </c>
      <c r="X59" s="24">
        <f t="shared" si="6"/>
        <v>2337.4308402511806</v>
      </c>
      <c r="Y59" s="4" t="s">
        <v>440</v>
      </c>
      <c r="Z59" s="24">
        <v>872.87981199999979</v>
      </c>
      <c r="AA59" s="24">
        <v>2343419.4600000004</v>
      </c>
      <c r="AB59" s="24">
        <f t="shared" si="7"/>
        <v>2684.6988872736138</v>
      </c>
      <c r="AC59" s="4" t="s">
        <v>440</v>
      </c>
      <c r="AD59" s="24">
        <v>1546.5681400000001</v>
      </c>
      <c r="AE59" s="24">
        <v>3597604.2500000009</v>
      </c>
      <c r="AF59" s="24">
        <f t="shared" si="8"/>
        <v>2326.1854146303576</v>
      </c>
      <c r="AG59" s="4" t="s">
        <v>370</v>
      </c>
      <c r="AH59" s="24">
        <v>1438.4273499999995</v>
      </c>
      <c r="AI59" s="24">
        <v>4518941.2700000005</v>
      </c>
      <c r="AJ59" s="24">
        <f t="shared" si="9"/>
        <v>3141.5846410317504</v>
      </c>
      <c r="AK59" s="24" t="s">
        <v>370</v>
      </c>
      <c r="AL59" s="24">
        <v>1488.5247299999996</v>
      </c>
      <c r="AM59" s="24">
        <v>4113442.6999999993</v>
      </c>
      <c r="AN59" s="24">
        <f t="shared" si="10"/>
        <v>2763.4359155054149</v>
      </c>
      <c r="AO59" s="24" t="s">
        <v>440</v>
      </c>
      <c r="AP59" s="33">
        <f t="shared" si="11"/>
        <v>3.482788338250109E-2</v>
      </c>
      <c r="AQ59" s="33">
        <f t="shared" si="12"/>
        <v>-8.9733091397313336E-2</v>
      </c>
      <c r="AR59" s="33">
        <f t="shared" si="13"/>
        <v>-0.12036878478058288</v>
      </c>
    </row>
    <row r="60" spans="1:44" x14ac:dyDescent="0.25">
      <c r="A60" s="2" t="s">
        <v>2423</v>
      </c>
      <c r="B60" s="24">
        <v>527.32349999999997</v>
      </c>
      <c r="C60" s="24">
        <v>2840892.9599999995</v>
      </c>
      <c r="D60" s="24">
        <f t="shared" si="1"/>
        <v>5387.3816736784911</v>
      </c>
      <c r="E60" s="4" t="s">
        <v>441</v>
      </c>
      <c r="F60" s="24">
        <v>770.08853000000011</v>
      </c>
      <c r="G60" s="24">
        <v>2638614.27</v>
      </c>
      <c r="H60" s="24">
        <f t="shared" si="2"/>
        <v>3426.3778347666075</v>
      </c>
      <c r="I60" s="4" t="s">
        <v>370</v>
      </c>
      <c r="J60" s="24">
        <v>942.86015699999984</v>
      </c>
      <c r="K60" s="24">
        <v>3481656.1699999995</v>
      </c>
      <c r="L60" s="24">
        <f t="shared" si="3"/>
        <v>3692.6538301055816</v>
      </c>
      <c r="M60" s="4" t="s">
        <v>381</v>
      </c>
      <c r="N60" s="24">
        <v>1076.7998670000002</v>
      </c>
      <c r="O60" s="24">
        <v>3630678.9799999995</v>
      </c>
      <c r="P60" s="24">
        <f t="shared" si="4"/>
        <v>3371.7305241829113</v>
      </c>
      <c r="Q60" s="4" t="s">
        <v>440</v>
      </c>
      <c r="R60" s="24">
        <v>748.24374</v>
      </c>
      <c r="S60" s="24">
        <v>3194293.3800000008</v>
      </c>
      <c r="T60" s="24">
        <f t="shared" si="5"/>
        <v>4269.0545997752024</v>
      </c>
      <c r="U60" s="4" t="s">
        <v>441</v>
      </c>
      <c r="V60" s="24">
        <v>1320.7824499999999</v>
      </c>
      <c r="W60" s="24">
        <v>4396975.57</v>
      </c>
      <c r="X60" s="24">
        <f t="shared" si="6"/>
        <v>3329.0687425472684</v>
      </c>
      <c r="Y60" s="4" t="s">
        <v>381</v>
      </c>
      <c r="Z60" s="24">
        <v>1056.6162419999996</v>
      </c>
      <c r="AA60" s="24">
        <v>3352820.44</v>
      </c>
      <c r="AB60" s="24">
        <f t="shared" si="7"/>
        <v>3173.1676144346088</v>
      </c>
      <c r="AC60" s="4" t="s">
        <v>381</v>
      </c>
      <c r="AD60" s="24">
        <v>787.86419999999987</v>
      </c>
      <c r="AE60" s="24">
        <v>2813285.5799999991</v>
      </c>
      <c r="AF60" s="24">
        <f t="shared" si="8"/>
        <v>3570.7747350368245</v>
      </c>
      <c r="AG60" s="4" t="s">
        <v>381</v>
      </c>
      <c r="AH60" s="24">
        <v>1014.0857299999999</v>
      </c>
      <c r="AI60" s="24">
        <v>3574740.8099999991</v>
      </c>
      <c r="AJ60" s="24">
        <f t="shared" si="9"/>
        <v>3525.0873809258705</v>
      </c>
      <c r="AK60" s="24" t="s">
        <v>370</v>
      </c>
      <c r="AL60" s="24">
        <v>748.29628999999989</v>
      </c>
      <c r="AM60" s="24">
        <v>2572849.4599999995</v>
      </c>
      <c r="AN60" s="24">
        <f t="shared" si="10"/>
        <v>3438.276381137744</v>
      </c>
      <c r="AO60" s="24" t="s">
        <v>370</v>
      </c>
      <c r="AP60" s="33">
        <f t="shared" si="11"/>
        <v>-0.2620976039175702</v>
      </c>
      <c r="AQ60" s="33">
        <f t="shared" si="12"/>
        <v>-0.28026964841683166</v>
      </c>
      <c r="AR60" s="33">
        <f t="shared" si="13"/>
        <v>-2.4626623515166757E-2</v>
      </c>
    </row>
    <row r="61" spans="1:44" x14ac:dyDescent="0.25">
      <c r="A61" s="2" t="s">
        <v>57</v>
      </c>
      <c r="B61" s="24">
        <v>2415.5931100000007</v>
      </c>
      <c r="C61" s="24">
        <v>7097528.1999999983</v>
      </c>
      <c r="D61" s="24">
        <f t="shared" si="1"/>
        <v>2938.2134642700635</v>
      </c>
      <c r="E61" s="4" t="s">
        <v>373</v>
      </c>
      <c r="F61" s="24">
        <v>3140.7596399999993</v>
      </c>
      <c r="G61" s="24">
        <v>13485546.709999999</v>
      </c>
      <c r="H61" s="24">
        <f t="shared" si="2"/>
        <v>4293.7213463428234</v>
      </c>
      <c r="I61" s="4" t="s">
        <v>373</v>
      </c>
      <c r="J61" s="24">
        <v>2482.5289400000001</v>
      </c>
      <c r="K61" s="24">
        <v>34152907.149999999</v>
      </c>
      <c r="L61" s="24">
        <f t="shared" si="3"/>
        <v>13757.304738610619</v>
      </c>
      <c r="M61" s="4" t="s">
        <v>440</v>
      </c>
      <c r="N61" s="24">
        <v>3397.7422299999998</v>
      </c>
      <c r="O61" s="24">
        <v>37407504.150000013</v>
      </c>
      <c r="P61" s="24">
        <f t="shared" si="4"/>
        <v>11009.517973351385</v>
      </c>
      <c r="Q61" s="4" t="s">
        <v>373</v>
      </c>
      <c r="R61" s="24">
        <v>5538.3978700000007</v>
      </c>
      <c r="S61" s="24">
        <v>31531122.65000001</v>
      </c>
      <c r="T61" s="24">
        <f t="shared" si="5"/>
        <v>5693.1848144741552</v>
      </c>
      <c r="U61" s="4" t="s">
        <v>440</v>
      </c>
      <c r="V61" s="24">
        <v>5822.0707200000006</v>
      </c>
      <c r="W61" s="24">
        <v>23918002.699999996</v>
      </c>
      <c r="X61" s="24">
        <f t="shared" si="6"/>
        <v>4108.1607988437472</v>
      </c>
      <c r="Y61" s="4" t="s">
        <v>373</v>
      </c>
      <c r="Z61" s="24">
        <v>6422.3258800000012</v>
      </c>
      <c r="AA61" s="24">
        <v>15976781.520000001</v>
      </c>
      <c r="AB61" s="24">
        <f t="shared" si="7"/>
        <v>2487.693994126626</v>
      </c>
      <c r="AC61" s="4" t="s">
        <v>373</v>
      </c>
      <c r="AD61" s="24">
        <v>9043.8048600000038</v>
      </c>
      <c r="AE61" s="24">
        <v>18929997.329999998</v>
      </c>
      <c r="AF61" s="24">
        <f t="shared" si="8"/>
        <v>2093.1452660733316</v>
      </c>
      <c r="AG61" s="4" t="s">
        <v>373</v>
      </c>
      <c r="AH61" s="24">
        <v>12403.125419999998</v>
      </c>
      <c r="AI61" s="24">
        <v>28781352.98</v>
      </c>
      <c r="AJ61" s="24">
        <f t="shared" si="9"/>
        <v>2320.4919732239555</v>
      </c>
      <c r="AK61" s="24" t="s">
        <v>373</v>
      </c>
      <c r="AL61" s="24">
        <v>6713.8422700000001</v>
      </c>
      <c r="AM61" s="24">
        <v>16182574.49</v>
      </c>
      <c r="AN61" s="24">
        <f t="shared" si="10"/>
        <v>2410.3298587025042</v>
      </c>
      <c r="AO61" s="24" t="s">
        <v>373</v>
      </c>
      <c r="AP61" s="33">
        <f t="shared" si="11"/>
        <v>-0.45869754254246664</v>
      </c>
      <c r="AQ61" s="33">
        <f t="shared" si="12"/>
        <v>-0.43774100886622047</v>
      </c>
      <c r="AR61" s="33">
        <f t="shared" si="13"/>
        <v>3.8715016692659976E-2</v>
      </c>
    </row>
    <row r="62" spans="1:44" x14ac:dyDescent="0.25">
      <c r="A62" s="2" t="s">
        <v>2383</v>
      </c>
      <c r="B62" s="24">
        <v>1.9000000000000002E-3</v>
      </c>
      <c r="C62" s="24">
        <v>261.98</v>
      </c>
      <c r="D62" s="24">
        <f t="shared" si="1"/>
        <v>137884.21052631579</v>
      </c>
      <c r="E62" s="4" t="s">
        <v>441</v>
      </c>
      <c r="F62" s="24">
        <v>6.3000000000000003E-4</v>
      </c>
      <c r="G62" s="24">
        <v>219.67</v>
      </c>
      <c r="H62" s="24">
        <f t="shared" si="2"/>
        <v>348682.53968253965</v>
      </c>
      <c r="I62" s="4" t="s">
        <v>441</v>
      </c>
      <c r="J62" s="24">
        <v>0.34455000000000002</v>
      </c>
      <c r="K62" s="24">
        <v>11661.580000000002</v>
      </c>
      <c r="L62" s="24">
        <f t="shared" si="3"/>
        <v>33845.827891452624</v>
      </c>
      <c r="M62" s="4" t="s">
        <v>373</v>
      </c>
      <c r="N62" s="24">
        <v>1.0231699999999999</v>
      </c>
      <c r="O62" s="24">
        <v>31308.799999999996</v>
      </c>
      <c r="P62" s="24">
        <f t="shared" si="4"/>
        <v>30599.802574352256</v>
      </c>
      <c r="Q62" s="4" t="s">
        <v>373</v>
      </c>
      <c r="R62" s="24">
        <v>1.0686800000000001</v>
      </c>
      <c r="S62" s="24">
        <v>24853.389999999996</v>
      </c>
      <c r="T62" s="24">
        <f t="shared" si="5"/>
        <v>23256.157128420102</v>
      </c>
      <c r="U62" s="4" t="s">
        <v>373</v>
      </c>
      <c r="V62" s="24">
        <v>1.5018400000000001</v>
      </c>
      <c r="W62" s="24">
        <v>19423.55</v>
      </c>
      <c r="X62" s="24">
        <f t="shared" si="6"/>
        <v>12933.168646460341</v>
      </c>
      <c r="Y62" s="4" t="s">
        <v>372</v>
      </c>
      <c r="Z62" s="24">
        <v>1.50078</v>
      </c>
      <c r="AA62" s="24">
        <v>18689.12</v>
      </c>
      <c r="AB62" s="24">
        <f t="shared" si="7"/>
        <v>12452.937805674383</v>
      </c>
      <c r="AC62" s="4" t="s">
        <v>372</v>
      </c>
      <c r="AD62" s="24">
        <v>1.5019499999999999</v>
      </c>
      <c r="AE62" s="24">
        <v>19149.009999999998</v>
      </c>
      <c r="AF62" s="24">
        <f t="shared" si="8"/>
        <v>12749.432404540763</v>
      </c>
      <c r="AG62" s="4" t="s">
        <v>368</v>
      </c>
      <c r="AH62" s="24">
        <v>1.0468</v>
      </c>
      <c r="AI62" s="24">
        <v>13857.339999999998</v>
      </c>
      <c r="AJ62" s="24">
        <f t="shared" si="9"/>
        <v>13237.81047000382</v>
      </c>
      <c r="AK62" s="24" t="s">
        <v>368</v>
      </c>
      <c r="AL62" s="24">
        <v>1.3700000000000001E-3</v>
      </c>
      <c r="AM62" s="24">
        <v>254.31999999999996</v>
      </c>
      <c r="AN62" s="24">
        <f t="shared" si="10"/>
        <v>185635.03649635031</v>
      </c>
      <c r="AO62" s="24" t="s">
        <v>441</v>
      </c>
      <c r="AP62" s="33">
        <f t="shared" si="11"/>
        <v>-0.99869124952235389</v>
      </c>
      <c r="AQ62" s="33">
        <f t="shared" si="12"/>
        <v>-0.98164727140995311</v>
      </c>
      <c r="AR62" s="33">
        <f t="shared" si="13"/>
        <v>13.023092181066461</v>
      </c>
    </row>
    <row r="63" spans="1:44" x14ac:dyDescent="0.25">
      <c r="A63" s="2" t="s">
        <v>2424</v>
      </c>
      <c r="B63" s="24">
        <v>838.41006000000004</v>
      </c>
      <c r="C63" s="24">
        <v>613332.36</v>
      </c>
      <c r="D63" s="24">
        <f t="shared" si="1"/>
        <v>731.5422240997442</v>
      </c>
      <c r="E63" s="4" t="s">
        <v>372</v>
      </c>
      <c r="F63" s="24">
        <v>712.24675000000002</v>
      </c>
      <c r="G63" s="24">
        <v>558541.00000000012</v>
      </c>
      <c r="H63" s="24">
        <f t="shared" si="2"/>
        <v>784.19592648193918</v>
      </c>
      <c r="I63" s="4" t="s">
        <v>372</v>
      </c>
      <c r="J63" s="24">
        <v>689.14266000000009</v>
      </c>
      <c r="K63" s="24">
        <v>564334.72</v>
      </c>
      <c r="L63" s="24">
        <f t="shared" si="3"/>
        <v>818.89389926898434</v>
      </c>
      <c r="M63" s="4" t="s">
        <v>372</v>
      </c>
      <c r="N63" s="24">
        <v>590.66804999999988</v>
      </c>
      <c r="O63" s="24">
        <v>510698.58</v>
      </c>
      <c r="P63" s="24">
        <f t="shared" si="4"/>
        <v>864.61182384928406</v>
      </c>
      <c r="Q63" s="4" t="s">
        <v>441</v>
      </c>
      <c r="R63" s="24">
        <v>418.09488999999996</v>
      </c>
      <c r="S63" s="24">
        <v>346215.87999999995</v>
      </c>
      <c r="T63" s="24">
        <f t="shared" si="5"/>
        <v>828.07967349230216</v>
      </c>
      <c r="U63" s="4" t="s">
        <v>441</v>
      </c>
      <c r="V63" s="24">
        <v>621.15655000000004</v>
      </c>
      <c r="W63" s="24">
        <v>489382</v>
      </c>
      <c r="X63" s="24">
        <f t="shared" si="6"/>
        <v>787.8561370720472</v>
      </c>
      <c r="Y63" s="4" t="s">
        <v>440</v>
      </c>
      <c r="Z63" s="24">
        <v>449.75747999999999</v>
      </c>
      <c r="AA63" s="24">
        <v>350719.88000000006</v>
      </c>
      <c r="AB63" s="24">
        <f t="shared" si="7"/>
        <v>779.79777012268937</v>
      </c>
      <c r="AC63" s="4" t="s">
        <v>441</v>
      </c>
      <c r="AD63" s="24">
        <v>473.5296399999998</v>
      </c>
      <c r="AE63" s="24">
        <v>377853.02999999985</v>
      </c>
      <c r="AF63" s="24">
        <f t="shared" si="8"/>
        <v>797.9501135346037</v>
      </c>
      <c r="AG63" s="4" t="s">
        <v>441</v>
      </c>
      <c r="AH63" s="24">
        <v>432.78657999999996</v>
      </c>
      <c r="AI63" s="24">
        <v>397578.34999999992</v>
      </c>
      <c r="AJ63" s="24">
        <f t="shared" si="9"/>
        <v>918.64759300068863</v>
      </c>
      <c r="AK63" s="24" t="s">
        <v>441</v>
      </c>
      <c r="AL63" s="24">
        <v>534.52435000000003</v>
      </c>
      <c r="AM63" s="24">
        <v>456226.16999999993</v>
      </c>
      <c r="AN63" s="24">
        <f t="shared" si="10"/>
        <v>853.51802962764918</v>
      </c>
      <c r="AO63" s="24" t="s">
        <v>441</v>
      </c>
      <c r="AP63" s="33">
        <f t="shared" si="11"/>
        <v>0.23507607375441286</v>
      </c>
      <c r="AQ63" s="33">
        <f t="shared" si="12"/>
        <v>0.14751260977867631</v>
      </c>
      <c r="AR63" s="33">
        <f t="shared" si="13"/>
        <v>-7.0897223123721376E-2</v>
      </c>
    </row>
    <row r="64" spans="1:44" x14ac:dyDescent="0.25">
      <c r="A64" s="2" t="s">
        <v>59</v>
      </c>
      <c r="B64" s="24">
        <v>790.95764999999949</v>
      </c>
      <c r="C64" s="24">
        <v>8312154.2700000005</v>
      </c>
      <c r="D64" s="24">
        <f t="shared" si="1"/>
        <v>10508.975126544394</v>
      </c>
      <c r="E64" s="4" t="s">
        <v>370</v>
      </c>
      <c r="F64" s="24">
        <v>757.27567999999962</v>
      </c>
      <c r="G64" s="24">
        <v>8277151.8899999997</v>
      </c>
      <c r="H64" s="24">
        <f t="shared" si="2"/>
        <v>10930.169961354106</v>
      </c>
      <c r="I64" s="4" t="s">
        <v>370</v>
      </c>
      <c r="J64" s="24">
        <v>772.79453999999998</v>
      </c>
      <c r="K64" s="24">
        <v>8395415.0700000022</v>
      </c>
      <c r="L64" s="24">
        <f t="shared" si="3"/>
        <v>10863.709091422932</v>
      </c>
      <c r="M64" s="4" t="s">
        <v>370</v>
      </c>
      <c r="N64" s="24">
        <v>694.34501000000012</v>
      </c>
      <c r="O64" s="24">
        <v>7716492.0299999984</v>
      </c>
      <c r="P64" s="24">
        <f t="shared" si="4"/>
        <v>11113.339793426321</v>
      </c>
      <c r="Q64" s="4" t="s">
        <v>370</v>
      </c>
      <c r="R64" s="24">
        <v>833.2488800000001</v>
      </c>
      <c r="S64" s="24">
        <v>9863794.4600000009</v>
      </c>
      <c r="T64" s="24">
        <f t="shared" si="5"/>
        <v>11837.753037243807</v>
      </c>
      <c r="U64" s="4" t="s">
        <v>370</v>
      </c>
      <c r="V64" s="24">
        <v>817.32461000000012</v>
      </c>
      <c r="W64" s="24">
        <v>11501806.210000001</v>
      </c>
      <c r="X64" s="24">
        <f t="shared" si="6"/>
        <v>14072.506895393741</v>
      </c>
      <c r="Y64" s="4" t="s">
        <v>370</v>
      </c>
      <c r="Z64" s="24">
        <v>578.18916999999999</v>
      </c>
      <c r="AA64" s="24">
        <v>8405520.6599999983</v>
      </c>
      <c r="AB64" s="24">
        <f t="shared" si="7"/>
        <v>14537.665345755262</v>
      </c>
      <c r="AC64" s="4" t="s">
        <v>370</v>
      </c>
      <c r="AD64" s="24">
        <v>796.24853999999982</v>
      </c>
      <c r="AE64" s="24">
        <v>11274034.140000002</v>
      </c>
      <c r="AF64" s="24">
        <f t="shared" si="8"/>
        <v>14158.93853946659</v>
      </c>
      <c r="AG64" s="4" t="s">
        <v>370</v>
      </c>
      <c r="AH64" s="24">
        <v>667.05394000000001</v>
      </c>
      <c r="AI64" s="24">
        <v>8703493.0699999984</v>
      </c>
      <c r="AJ64" s="24">
        <f t="shared" si="9"/>
        <v>13047.660088777826</v>
      </c>
      <c r="AK64" s="24" t="s">
        <v>370</v>
      </c>
      <c r="AL64" s="24">
        <v>533.48090000000002</v>
      </c>
      <c r="AM64" s="24">
        <v>7446835.0100000007</v>
      </c>
      <c r="AN64" s="24">
        <f t="shared" si="10"/>
        <v>13958.953375837824</v>
      </c>
      <c r="AO64" s="24" t="s">
        <v>370</v>
      </c>
      <c r="AP64" s="33">
        <f t="shared" si="11"/>
        <v>-0.20024323670136779</v>
      </c>
      <c r="AQ64" s="33">
        <f t="shared" si="12"/>
        <v>-0.14438548406863938</v>
      </c>
      <c r="AR64" s="33">
        <f t="shared" si="13"/>
        <v>6.9843426396721808E-2</v>
      </c>
    </row>
    <row r="65" spans="1:44" x14ac:dyDescent="0.25">
      <c r="A65" s="2" t="s">
        <v>2425</v>
      </c>
      <c r="B65" s="24">
        <v>54.320619999999991</v>
      </c>
      <c r="C65" s="24">
        <v>238286.2</v>
      </c>
      <c r="D65" s="24">
        <f t="shared" si="1"/>
        <v>4386.6620079078639</v>
      </c>
      <c r="E65" s="4" t="s">
        <v>372</v>
      </c>
      <c r="F65" s="24">
        <v>19.222799999999999</v>
      </c>
      <c r="G65" s="24">
        <v>73128.26999999999</v>
      </c>
      <c r="H65" s="24">
        <f t="shared" si="2"/>
        <v>3804.2465197577872</v>
      </c>
      <c r="I65" s="4" t="s">
        <v>372</v>
      </c>
      <c r="J65" s="24" t="s">
        <v>436</v>
      </c>
      <c r="K65" s="24" t="s">
        <v>436</v>
      </c>
      <c r="L65" s="24" t="s">
        <v>436</v>
      </c>
      <c r="M65" s="4" t="s">
        <v>436</v>
      </c>
      <c r="N65" s="24">
        <v>28.901050000000001</v>
      </c>
      <c r="O65" s="24">
        <v>193888.02999999997</v>
      </c>
      <c r="P65" s="24">
        <f t="shared" si="4"/>
        <v>6708.6846325652514</v>
      </c>
      <c r="Q65" s="4" t="s">
        <v>378</v>
      </c>
      <c r="R65" s="24">
        <v>8.0015000000000018</v>
      </c>
      <c r="S65" s="24">
        <v>25551.390000000003</v>
      </c>
      <c r="T65" s="24">
        <f t="shared" si="5"/>
        <v>3193.3250015622066</v>
      </c>
      <c r="U65" s="4" t="s">
        <v>383</v>
      </c>
      <c r="V65" s="24">
        <v>79.805880000000002</v>
      </c>
      <c r="W65" s="24">
        <v>188267.16999999998</v>
      </c>
      <c r="X65" s="24">
        <f t="shared" si="6"/>
        <v>2359.0638935376687</v>
      </c>
      <c r="Y65" s="4" t="s">
        <v>372</v>
      </c>
      <c r="Z65" s="24">
        <v>41.899500000000003</v>
      </c>
      <c r="AA65" s="24">
        <v>119514.39</v>
      </c>
      <c r="AB65" s="24">
        <f t="shared" si="7"/>
        <v>2852.4061146314393</v>
      </c>
      <c r="AC65" s="4" t="s">
        <v>372</v>
      </c>
      <c r="AD65" s="24">
        <v>101.57872</v>
      </c>
      <c r="AE65" s="24">
        <v>319434.45</v>
      </c>
      <c r="AF65" s="24">
        <f t="shared" si="8"/>
        <v>3144.6985155946049</v>
      </c>
      <c r="AG65" s="4" t="s">
        <v>372</v>
      </c>
      <c r="AH65" s="24">
        <v>177.81800999999999</v>
      </c>
      <c r="AI65" s="24">
        <v>568297.65</v>
      </c>
      <c r="AJ65" s="24">
        <f t="shared" si="9"/>
        <v>3195.9510175600326</v>
      </c>
      <c r="AK65" s="24" t="s">
        <v>372</v>
      </c>
      <c r="AL65" s="24">
        <v>135.09394</v>
      </c>
      <c r="AM65" s="24">
        <v>517767.02</v>
      </c>
      <c r="AN65" s="24">
        <f t="shared" si="10"/>
        <v>3832.6443066210077</v>
      </c>
      <c r="AO65" s="24" t="s">
        <v>383</v>
      </c>
      <c r="AP65" s="33">
        <f t="shared" si="11"/>
        <v>-0.24026851948236283</v>
      </c>
      <c r="AQ65" s="33">
        <f t="shared" si="12"/>
        <v>-8.8915782073003435E-2</v>
      </c>
      <c r="AR65" s="33">
        <f t="shared" si="13"/>
        <v>0.19921872568217958</v>
      </c>
    </row>
    <row r="66" spans="1:44" x14ac:dyDescent="0.25">
      <c r="A66" s="2" t="s">
        <v>311</v>
      </c>
      <c r="B66" s="24">
        <v>447.5</v>
      </c>
      <c r="C66" s="24">
        <v>825784.23999999976</v>
      </c>
      <c r="D66" s="24">
        <f t="shared" si="1"/>
        <v>1845.3279106145246</v>
      </c>
      <c r="E66" s="4" t="s">
        <v>440</v>
      </c>
      <c r="F66" s="24">
        <v>491.65020999999996</v>
      </c>
      <c r="G66" s="24">
        <v>900773.76000000013</v>
      </c>
      <c r="H66" s="24">
        <f t="shared" si="2"/>
        <v>1832.1435477470866</v>
      </c>
      <c r="I66" s="4" t="s">
        <v>440</v>
      </c>
      <c r="J66" s="24">
        <v>465.75</v>
      </c>
      <c r="K66" s="24">
        <v>898090.46000000008</v>
      </c>
      <c r="L66" s="24">
        <f t="shared" si="3"/>
        <v>1928.2672249060656</v>
      </c>
      <c r="M66" s="4" t="s">
        <v>440</v>
      </c>
      <c r="N66" s="24">
        <v>359.678</v>
      </c>
      <c r="O66" s="24">
        <v>700048.1100000001</v>
      </c>
      <c r="P66" s="24">
        <f t="shared" si="4"/>
        <v>1946.318957511997</v>
      </c>
      <c r="Q66" s="4" t="s">
        <v>440</v>
      </c>
      <c r="R66" s="24">
        <v>304.928</v>
      </c>
      <c r="S66" s="24">
        <v>526803</v>
      </c>
      <c r="T66" s="24">
        <f t="shared" si="5"/>
        <v>1727.6307849721902</v>
      </c>
      <c r="U66" s="4" t="s">
        <v>440</v>
      </c>
      <c r="V66" s="24">
        <v>509.12810000000002</v>
      </c>
      <c r="W66" s="24">
        <v>940736</v>
      </c>
      <c r="X66" s="24">
        <f t="shared" si="6"/>
        <v>1847.7393017592233</v>
      </c>
      <c r="Y66" s="4" t="s">
        <v>440</v>
      </c>
      <c r="Z66" s="24">
        <v>386.05</v>
      </c>
      <c r="AA66" s="24">
        <v>758769.46</v>
      </c>
      <c r="AB66" s="24">
        <f t="shared" si="7"/>
        <v>1965.4693951560678</v>
      </c>
      <c r="AC66" s="4" t="s">
        <v>440</v>
      </c>
      <c r="AD66" s="24">
        <v>474.1</v>
      </c>
      <c r="AE66" s="24">
        <v>857136.2</v>
      </c>
      <c r="AF66" s="24">
        <f t="shared" si="8"/>
        <v>1807.9228010968147</v>
      </c>
      <c r="AG66" s="4" t="s">
        <v>440</v>
      </c>
      <c r="AH66" s="24">
        <v>703</v>
      </c>
      <c r="AI66" s="24">
        <v>1135269.96</v>
      </c>
      <c r="AJ66" s="24">
        <f t="shared" si="9"/>
        <v>1614.8932574679943</v>
      </c>
      <c r="AK66" s="24" t="s">
        <v>440</v>
      </c>
      <c r="AL66" s="24">
        <v>619.5</v>
      </c>
      <c r="AM66" s="24">
        <v>1008122.4200000002</v>
      </c>
      <c r="AN66" s="24">
        <f t="shared" si="10"/>
        <v>1627.3162550443908</v>
      </c>
      <c r="AO66" s="24" t="s">
        <v>440</v>
      </c>
      <c r="AP66" s="33">
        <f t="shared" si="11"/>
        <v>-0.11877667140825032</v>
      </c>
      <c r="AQ66" s="33">
        <f t="shared" si="12"/>
        <v>-0.1119976256572488</v>
      </c>
      <c r="AR66" s="33">
        <f t="shared" si="13"/>
        <v>7.6927670104181001E-3</v>
      </c>
    </row>
    <row r="67" spans="1:44" x14ac:dyDescent="0.25">
      <c r="A67" s="2" t="s">
        <v>61</v>
      </c>
      <c r="B67" s="24">
        <v>12170.677729999998</v>
      </c>
      <c r="C67" s="24">
        <v>19718140.540000003</v>
      </c>
      <c r="D67" s="24">
        <f t="shared" si="1"/>
        <v>1620.1349651544842</v>
      </c>
      <c r="E67" s="4" t="s">
        <v>370</v>
      </c>
      <c r="F67" s="24">
        <v>13721.418900000001</v>
      </c>
      <c r="G67" s="24">
        <v>26433933.98</v>
      </c>
      <c r="H67" s="24">
        <f t="shared" si="2"/>
        <v>1926.4723402621285</v>
      </c>
      <c r="I67" s="4" t="s">
        <v>370</v>
      </c>
      <c r="J67" s="24">
        <v>14445.566649999999</v>
      </c>
      <c r="K67" s="24">
        <v>27471296.899999999</v>
      </c>
      <c r="L67" s="24">
        <f t="shared" si="3"/>
        <v>1901.7112700109967</v>
      </c>
      <c r="M67" s="4" t="s">
        <v>370</v>
      </c>
      <c r="N67" s="24">
        <v>11449.122950000001</v>
      </c>
      <c r="O67" s="24">
        <v>20847912.349999998</v>
      </c>
      <c r="P67" s="24">
        <f t="shared" si="4"/>
        <v>1820.9178503057299</v>
      </c>
      <c r="Q67" s="4" t="s">
        <v>370</v>
      </c>
      <c r="R67" s="24">
        <v>11127.710970000002</v>
      </c>
      <c r="S67" s="24">
        <v>20141751.43</v>
      </c>
      <c r="T67" s="24">
        <f t="shared" si="5"/>
        <v>1810.0534318604787</v>
      </c>
      <c r="U67" s="4" t="s">
        <v>370</v>
      </c>
      <c r="V67" s="24">
        <v>13394.844359999999</v>
      </c>
      <c r="W67" s="24">
        <v>23006515.34999999</v>
      </c>
      <c r="X67" s="24">
        <f t="shared" si="6"/>
        <v>1717.564962434546</v>
      </c>
      <c r="Y67" s="4" t="s">
        <v>370</v>
      </c>
      <c r="Z67" s="24">
        <v>11052.625390000001</v>
      </c>
      <c r="AA67" s="24">
        <v>13044773.02</v>
      </c>
      <c r="AB67" s="24">
        <f t="shared" si="7"/>
        <v>1180.2420293555247</v>
      </c>
      <c r="AC67" s="4" t="s">
        <v>370</v>
      </c>
      <c r="AD67" s="24">
        <v>10903.984309999996</v>
      </c>
      <c r="AE67" s="24">
        <v>12347729.240000002</v>
      </c>
      <c r="AF67" s="24">
        <f t="shared" si="8"/>
        <v>1132.4052648054485</v>
      </c>
      <c r="AG67" s="4" t="s">
        <v>370</v>
      </c>
      <c r="AH67" s="24">
        <v>10146.765350000001</v>
      </c>
      <c r="AI67" s="24">
        <v>14207315.150000004</v>
      </c>
      <c r="AJ67" s="24">
        <f t="shared" si="9"/>
        <v>1400.1816992840977</v>
      </c>
      <c r="AK67" s="24" t="s">
        <v>370</v>
      </c>
      <c r="AL67" s="24">
        <v>9270.3649600000008</v>
      </c>
      <c r="AM67" s="24">
        <v>13160150.609999998</v>
      </c>
      <c r="AN67" s="24">
        <f t="shared" si="10"/>
        <v>1419.5935830772294</v>
      </c>
      <c r="AO67" s="24" t="s">
        <v>370</v>
      </c>
      <c r="AP67" s="33">
        <f t="shared" si="11"/>
        <v>-8.6372391572059004E-2</v>
      </c>
      <c r="AQ67" s="33">
        <f t="shared" si="12"/>
        <v>-7.3706011934282056E-2</v>
      </c>
      <c r="AR67" s="33">
        <f t="shared" si="13"/>
        <v>1.3863831960563955E-2</v>
      </c>
    </row>
    <row r="68" spans="1:44" x14ac:dyDescent="0.25">
      <c r="A68" s="2" t="s">
        <v>62</v>
      </c>
      <c r="B68" s="24">
        <v>76.357050000000015</v>
      </c>
      <c r="C68" s="24">
        <v>1194676.3899999999</v>
      </c>
      <c r="D68" s="24">
        <f t="shared" ref="D68:D133" si="14">+C68/B68</f>
        <v>15645.921234515996</v>
      </c>
      <c r="E68" s="4" t="s">
        <v>441</v>
      </c>
      <c r="F68" s="24">
        <v>76.092620000000011</v>
      </c>
      <c r="G68" s="24">
        <v>1108011.8499999999</v>
      </c>
      <c r="H68" s="24">
        <f t="shared" ref="H68:H133" si="15">+G68/F68</f>
        <v>14561.357592891396</v>
      </c>
      <c r="I68" s="4" t="s">
        <v>464</v>
      </c>
      <c r="J68" s="24">
        <v>74.069230000000019</v>
      </c>
      <c r="K68" s="24">
        <v>1234814.2400000002</v>
      </c>
      <c r="L68" s="24">
        <f t="shared" ref="L68:L133" si="16">+K68/J68</f>
        <v>16671.082445436517</v>
      </c>
      <c r="M68" s="4" t="s">
        <v>464</v>
      </c>
      <c r="N68" s="24">
        <v>110.36097000000002</v>
      </c>
      <c r="O68" s="24">
        <v>1862579.5099999993</v>
      </c>
      <c r="P68" s="24">
        <f t="shared" ref="P68:P133" si="17">+O68/N68</f>
        <v>16877.157839406438</v>
      </c>
      <c r="Q68" s="4" t="s">
        <v>464</v>
      </c>
      <c r="R68" s="24">
        <v>65.032800000000023</v>
      </c>
      <c r="S68" s="24">
        <v>1074571.2799999998</v>
      </c>
      <c r="T68" s="24">
        <f t="shared" ref="T68:T133" si="18">+S68/R68</f>
        <v>16523.527819807841</v>
      </c>
      <c r="U68" s="4" t="s">
        <v>464</v>
      </c>
      <c r="V68" s="24">
        <v>80.635320000000007</v>
      </c>
      <c r="W68" s="24">
        <v>1380183.1099999999</v>
      </c>
      <c r="X68" s="24">
        <f t="shared" ref="X68:X133" si="19">+W68/V68</f>
        <v>17116.359307559018</v>
      </c>
      <c r="Y68" s="4" t="s">
        <v>464</v>
      </c>
      <c r="Z68" s="24">
        <v>80.395320000000012</v>
      </c>
      <c r="AA68" s="24">
        <v>1594305.0399999996</v>
      </c>
      <c r="AB68" s="24">
        <f t="shared" ref="AB68:AB133" si="20">+AA68/Z68</f>
        <v>19830.819007872589</v>
      </c>
      <c r="AC68" s="4" t="s">
        <v>464</v>
      </c>
      <c r="AD68" s="24">
        <v>56.338370000000012</v>
      </c>
      <c r="AE68" s="24">
        <v>1308622.5499999998</v>
      </c>
      <c r="AF68" s="24">
        <f t="shared" ref="AF68:AF133" si="21">+AE68/AD68</f>
        <v>23227.909327160149</v>
      </c>
      <c r="AG68" s="4" t="s">
        <v>464</v>
      </c>
      <c r="AH68" s="24">
        <v>78.917820000000006</v>
      </c>
      <c r="AI68" s="24">
        <v>2208359.21</v>
      </c>
      <c r="AJ68" s="24">
        <f t="shared" ref="AJ68:AJ131" si="22">+IFERROR((AI68/AH68),"-")</f>
        <v>27983.023479361185</v>
      </c>
      <c r="AK68" s="24" t="s">
        <v>464</v>
      </c>
      <c r="AL68" s="24">
        <v>78.100710000000021</v>
      </c>
      <c r="AM68" s="24">
        <v>1131667.8500000003</v>
      </c>
      <c r="AN68" s="24">
        <f t="shared" ref="AN68:AN131" si="23">+IFERROR((AM68/AL68),"-")</f>
        <v>14489.853549346735</v>
      </c>
      <c r="AO68" s="24" t="s">
        <v>464</v>
      </c>
      <c r="AP68" s="33">
        <f t="shared" ref="AP68:AP131" si="24">+IFERROR((AL68/AH68-1),"///")</f>
        <v>-1.0353935270893011E-2</v>
      </c>
      <c r="AQ68" s="33">
        <f t="shared" si="12"/>
        <v>-0.48755263868508047</v>
      </c>
      <c r="AR68" s="33">
        <f t="shared" si="13"/>
        <v>-0.48219128072298212</v>
      </c>
    </row>
    <row r="69" spans="1:44" x14ac:dyDescent="0.25">
      <c r="A69" s="2" t="s">
        <v>2444</v>
      </c>
      <c r="B69" s="24" t="s">
        <v>436</v>
      </c>
      <c r="C69" s="24" t="s">
        <v>436</v>
      </c>
      <c r="D69" s="24" t="s">
        <v>436</v>
      </c>
      <c r="E69" s="4" t="s">
        <v>436</v>
      </c>
      <c r="F69" s="24" t="s">
        <v>436</v>
      </c>
      <c r="G69" s="24" t="s">
        <v>436</v>
      </c>
      <c r="H69" s="24" t="s">
        <v>436</v>
      </c>
      <c r="I69" s="4" t="s">
        <v>436</v>
      </c>
      <c r="J69" s="24" t="s">
        <v>436</v>
      </c>
      <c r="K69" s="24" t="s">
        <v>436</v>
      </c>
      <c r="L69" s="24" t="s">
        <v>436</v>
      </c>
      <c r="M69" s="4" t="s">
        <v>436</v>
      </c>
      <c r="N69" s="24" t="s">
        <v>436</v>
      </c>
      <c r="O69" s="24" t="s">
        <v>436</v>
      </c>
      <c r="P69" s="24" t="s">
        <v>436</v>
      </c>
      <c r="Q69" s="4" t="s">
        <v>436</v>
      </c>
      <c r="R69" s="24" t="s">
        <v>436</v>
      </c>
      <c r="S69" s="24" t="s">
        <v>436</v>
      </c>
      <c r="T69" s="24" t="s">
        <v>436</v>
      </c>
      <c r="U69" s="4" t="s">
        <v>436</v>
      </c>
      <c r="V69" s="24" t="s">
        <v>436</v>
      </c>
      <c r="W69" s="24" t="s">
        <v>436</v>
      </c>
      <c r="X69" s="24" t="s">
        <v>436</v>
      </c>
      <c r="Y69" s="4" t="s">
        <v>436</v>
      </c>
      <c r="Z69" s="24" t="s">
        <v>436</v>
      </c>
      <c r="AA69" s="24" t="s">
        <v>436</v>
      </c>
      <c r="AB69" s="24" t="s">
        <v>436</v>
      </c>
      <c r="AC69" s="4" t="s">
        <v>436</v>
      </c>
      <c r="AD69" s="24">
        <v>14</v>
      </c>
      <c r="AE69" s="24">
        <v>31126.61</v>
      </c>
      <c r="AF69" s="24">
        <f t="shared" si="21"/>
        <v>2223.3292857142856</v>
      </c>
      <c r="AG69" s="4" t="s">
        <v>372</v>
      </c>
      <c r="AH69" s="24"/>
      <c r="AI69" s="24"/>
      <c r="AJ69" s="24" t="str">
        <f t="shared" si="22"/>
        <v>-</v>
      </c>
      <c r="AK69" s="24" t="s">
        <v>436</v>
      </c>
      <c r="AL69" s="24"/>
      <c r="AM69" s="24"/>
      <c r="AN69" s="24" t="str">
        <f t="shared" si="23"/>
        <v>-</v>
      </c>
      <c r="AO69" s="24" t="s">
        <v>436</v>
      </c>
      <c r="AP69" s="33" t="str">
        <f t="shared" si="24"/>
        <v>///</v>
      </c>
      <c r="AQ69" s="33" t="str">
        <f t="shared" si="12"/>
        <v>///</v>
      </c>
      <c r="AR69" s="33" t="str">
        <f t="shared" si="13"/>
        <v>///</v>
      </c>
    </row>
    <row r="70" spans="1:44" x14ac:dyDescent="0.25">
      <c r="A70" s="2" t="s">
        <v>313</v>
      </c>
      <c r="B70" s="24">
        <v>3.5360000000000005</v>
      </c>
      <c r="C70" s="24">
        <v>13357.439999999999</v>
      </c>
      <c r="D70" s="24">
        <f t="shared" si="14"/>
        <v>3777.5565610859721</v>
      </c>
      <c r="E70" s="4" t="s">
        <v>440</v>
      </c>
      <c r="F70" s="24">
        <v>26.581579999999999</v>
      </c>
      <c r="G70" s="24">
        <v>84059.02</v>
      </c>
      <c r="H70" s="24">
        <f t="shared" si="15"/>
        <v>3162.3033694761561</v>
      </c>
      <c r="I70" s="4" t="s">
        <v>441</v>
      </c>
      <c r="J70" s="24">
        <v>29.522200000000002</v>
      </c>
      <c r="K70" s="24">
        <v>25789.59</v>
      </c>
      <c r="L70" s="24">
        <f t="shared" si="16"/>
        <v>873.56599440421098</v>
      </c>
      <c r="M70" s="4" t="s">
        <v>378</v>
      </c>
      <c r="N70" s="24">
        <v>10.11293</v>
      </c>
      <c r="O70" s="24">
        <v>39428.360000000008</v>
      </c>
      <c r="P70" s="24">
        <f t="shared" si="17"/>
        <v>3898.8067750889213</v>
      </c>
      <c r="Q70" s="4" t="s">
        <v>378</v>
      </c>
      <c r="R70" s="24">
        <v>6.054087</v>
      </c>
      <c r="S70" s="24">
        <v>25860.340000000004</v>
      </c>
      <c r="T70" s="24">
        <f t="shared" si="18"/>
        <v>4271.5507722303964</v>
      </c>
      <c r="U70" s="4" t="s">
        <v>440</v>
      </c>
      <c r="V70" s="24">
        <v>34.19</v>
      </c>
      <c r="W70" s="24">
        <v>55637.51</v>
      </c>
      <c r="X70" s="24">
        <f t="shared" si="19"/>
        <v>1627.3035975431414</v>
      </c>
      <c r="Y70" s="4" t="s">
        <v>440</v>
      </c>
      <c r="Z70" s="24">
        <v>4.03</v>
      </c>
      <c r="AA70" s="24">
        <v>57813.81</v>
      </c>
      <c r="AB70" s="24">
        <f t="shared" si="20"/>
        <v>14345.858560794044</v>
      </c>
      <c r="AC70" s="4" t="s">
        <v>387</v>
      </c>
      <c r="AD70" s="24">
        <v>1438.7643600000001</v>
      </c>
      <c r="AE70" s="24">
        <v>418769.39</v>
      </c>
      <c r="AF70" s="24">
        <f t="shared" si="21"/>
        <v>291.06183169563639</v>
      </c>
      <c r="AG70" s="4" t="s">
        <v>445</v>
      </c>
      <c r="AH70" s="24">
        <v>26.936</v>
      </c>
      <c r="AI70" s="24">
        <v>23377.51</v>
      </c>
      <c r="AJ70" s="24">
        <f t="shared" si="22"/>
        <v>867.89092664092664</v>
      </c>
      <c r="AK70" s="24" t="s">
        <v>440</v>
      </c>
      <c r="AL70" s="24">
        <v>2.5979100000000002</v>
      </c>
      <c r="AM70" s="24">
        <v>54372.820000000007</v>
      </c>
      <c r="AN70" s="24">
        <f t="shared" si="23"/>
        <v>20929.447132502668</v>
      </c>
      <c r="AO70" s="24" t="s">
        <v>440</v>
      </c>
      <c r="AP70" s="33">
        <f t="shared" si="24"/>
        <v>-0.90355249480249478</v>
      </c>
      <c r="AQ70" s="33">
        <f t="shared" si="12"/>
        <v>1.3258601964024401</v>
      </c>
      <c r="AR70" s="33">
        <f t="shared" si="13"/>
        <v>23.115296623168671</v>
      </c>
    </row>
    <row r="71" spans="1:44" x14ac:dyDescent="0.25">
      <c r="A71" s="2" t="s">
        <v>63</v>
      </c>
      <c r="B71" s="24">
        <v>1244.6870199999998</v>
      </c>
      <c r="C71" s="24">
        <v>3805246.0999999996</v>
      </c>
      <c r="D71" s="24">
        <f t="shared" si="14"/>
        <v>3057.1911162052611</v>
      </c>
      <c r="E71" s="4" t="s">
        <v>372</v>
      </c>
      <c r="F71" s="24">
        <v>1460.8148299999996</v>
      </c>
      <c r="G71" s="24">
        <v>5618689.1900000004</v>
      </c>
      <c r="H71" s="24">
        <f t="shared" si="15"/>
        <v>3846.2706392431696</v>
      </c>
      <c r="I71" s="4" t="s">
        <v>372</v>
      </c>
      <c r="J71" s="24">
        <v>1732.2605000000001</v>
      </c>
      <c r="K71" s="24">
        <v>8154180.5600000015</v>
      </c>
      <c r="L71" s="24">
        <f t="shared" si="16"/>
        <v>4707.2484536823422</v>
      </c>
      <c r="M71" s="4" t="s">
        <v>372</v>
      </c>
      <c r="N71" s="24">
        <v>1778.7154999999998</v>
      </c>
      <c r="O71" s="24">
        <v>8730222.1600000001</v>
      </c>
      <c r="P71" s="24">
        <f t="shared" si="17"/>
        <v>4908.1610634190802</v>
      </c>
      <c r="Q71" s="4" t="s">
        <v>372</v>
      </c>
      <c r="R71" s="24">
        <v>2040.0725499999996</v>
      </c>
      <c r="S71" s="24">
        <v>9520093.8599999975</v>
      </c>
      <c r="T71" s="24">
        <f t="shared" si="18"/>
        <v>4666.5467166841681</v>
      </c>
      <c r="U71" s="4" t="s">
        <v>372</v>
      </c>
      <c r="V71" s="24">
        <v>1860.3894800000003</v>
      </c>
      <c r="W71" s="24">
        <v>7163008.6399999997</v>
      </c>
      <c r="X71" s="24">
        <f t="shared" si="19"/>
        <v>3850.2736749511178</v>
      </c>
      <c r="Y71" s="4" t="s">
        <v>372</v>
      </c>
      <c r="Z71" s="24">
        <v>1858.3088670000002</v>
      </c>
      <c r="AA71" s="24">
        <v>6293756.0599999977</v>
      </c>
      <c r="AB71" s="24">
        <f t="shared" si="20"/>
        <v>3386.8191514150467</v>
      </c>
      <c r="AC71" s="4" t="s">
        <v>372</v>
      </c>
      <c r="AD71" s="24">
        <v>1867.8518699999997</v>
      </c>
      <c r="AE71" s="24">
        <v>6220292.5700000003</v>
      </c>
      <c r="AF71" s="24">
        <f t="shared" si="21"/>
        <v>3330.1851554213458</v>
      </c>
      <c r="AG71" s="4" t="s">
        <v>372</v>
      </c>
      <c r="AH71" s="24">
        <v>1916.2231200000001</v>
      </c>
      <c r="AI71" s="24">
        <v>8038372.1999999993</v>
      </c>
      <c r="AJ71" s="24">
        <f t="shared" si="22"/>
        <v>4194.9040882045083</v>
      </c>
      <c r="AK71" s="24" t="s">
        <v>372</v>
      </c>
      <c r="AL71" s="24">
        <v>1937.9829899999997</v>
      </c>
      <c r="AM71" s="24">
        <v>8250654.2499999991</v>
      </c>
      <c r="AN71" s="24">
        <f t="shared" si="23"/>
        <v>4257.3409016350552</v>
      </c>
      <c r="AO71" s="24" t="s">
        <v>372</v>
      </c>
      <c r="AP71" s="33">
        <f t="shared" si="24"/>
        <v>1.1355603516567392E-2</v>
      </c>
      <c r="AQ71" s="33">
        <f t="shared" si="12"/>
        <v>2.6408586803183809E-2</v>
      </c>
      <c r="AR71" s="33">
        <f t="shared" si="13"/>
        <v>1.488396686019855E-2</v>
      </c>
    </row>
    <row r="72" spans="1:44" x14ac:dyDescent="0.25">
      <c r="A72" s="2" t="s">
        <v>64</v>
      </c>
      <c r="B72" s="24">
        <v>3823.5054199999995</v>
      </c>
      <c r="C72" s="24">
        <v>2734344.57</v>
      </c>
      <c r="D72" s="24">
        <f t="shared" si="14"/>
        <v>715.14075949707956</v>
      </c>
      <c r="E72" s="4" t="s">
        <v>381</v>
      </c>
      <c r="F72" s="24">
        <v>6417.2725200000023</v>
      </c>
      <c r="G72" s="24">
        <v>5532588.9399999995</v>
      </c>
      <c r="H72" s="24">
        <f t="shared" si="15"/>
        <v>862.14025082419244</v>
      </c>
      <c r="I72" s="4" t="s">
        <v>381</v>
      </c>
      <c r="J72" s="24">
        <v>8005.1624000000002</v>
      </c>
      <c r="K72" s="24">
        <v>6294921.7599999988</v>
      </c>
      <c r="L72" s="24">
        <f t="shared" si="16"/>
        <v>786.35778332242194</v>
      </c>
      <c r="M72" s="4" t="s">
        <v>381</v>
      </c>
      <c r="N72" s="24">
        <v>6663.1567999999997</v>
      </c>
      <c r="O72" s="24">
        <v>5825676.9300000006</v>
      </c>
      <c r="P72" s="24">
        <f t="shared" si="17"/>
        <v>874.31184720131466</v>
      </c>
      <c r="Q72" s="4" t="s">
        <v>381</v>
      </c>
      <c r="R72" s="24">
        <v>4329.1433999999999</v>
      </c>
      <c r="S72" s="24">
        <v>3930350.86</v>
      </c>
      <c r="T72" s="24">
        <f t="shared" si="18"/>
        <v>907.88188259136894</v>
      </c>
      <c r="U72" s="4" t="s">
        <v>381</v>
      </c>
      <c r="V72" s="24">
        <v>4897.4937999999993</v>
      </c>
      <c r="W72" s="24">
        <v>4440611.3900000006</v>
      </c>
      <c r="X72" s="24">
        <f t="shared" si="19"/>
        <v>906.71097735743967</v>
      </c>
      <c r="Y72" s="4" t="s">
        <v>381</v>
      </c>
      <c r="Z72" s="24">
        <v>4179.2568000000001</v>
      </c>
      <c r="AA72" s="24">
        <v>3720974.7700000005</v>
      </c>
      <c r="AB72" s="24">
        <f t="shared" si="20"/>
        <v>890.3436539243055</v>
      </c>
      <c r="AC72" s="4" t="s">
        <v>381</v>
      </c>
      <c r="AD72" s="24">
        <v>3826.5287800000001</v>
      </c>
      <c r="AE72" s="24">
        <v>3538635.5300000003</v>
      </c>
      <c r="AF72" s="24">
        <f t="shared" si="21"/>
        <v>924.76386130826393</v>
      </c>
      <c r="AG72" s="4" t="s">
        <v>381</v>
      </c>
      <c r="AH72" s="24">
        <v>4125.3022200000014</v>
      </c>
      <c r="AI72" s="24">
        <v>4223234.6399999997</v>
      </c>
      <c r="AJ72" s="24">
        <f t="shared" si="22"/>
        <v>1023.7394534454249</v>
      </c>
      <c r="AK72" s="24" t="s">
        <v>381</v>
      </c>
      <c r="AL72" s="24">
        <v>3299.2158800000002</v>
      </c>
      <c r="AM72" s="24">
        <v>3575891.5999999992</v>
      </c>
      <c r="AN72" s="24">
        <f t="shared" si="23"/>
        <v>1083.861053675578</v>
      </c>
      <c r="AO72" s="24" t="s">
        <v>381</v>
      </c>
      <c r="AP72" s="33">
        <f t="shared" si="24"/>
        <v>-0.20024868384067163</v>
      </c>
      <c r="AQ72" s="33">
        <f t="shared" si="12"/>
        <v>-0.1532813341387067</v>
      </c>
      <c r="AR72" s="33">
        <f t="shared" si="13"/>
        <v>5.8727442835002641E-2</v>
      </c>
    </row>
    <row r="73" spans="1:44" x14ac:dyDescent="0.25">
      <c r="A73" s="2" t="s">
        <v>2426</v>
      </c>
      <c r="B73" s="24">
        <v>43004.697110000001</v>
      </c>
      <c r="C73" s="24">
        <v>10746871.099999998</v>
      </c>
      <c r="D73" s="24">
        <f t="shared" si="14"/>
        <v>249.89993703504072</v>
      </c>
      <c r="E73" s="4" t="s">
        <v>440</v>
      </c>
      <c r="F73" s="24">
        <v>57313.557740000004</v>
      </c>
      <c r="G73" s="24">
        <v>19281139.499999996</v>
      </c>
      <c r="H73" s="24">
        <f t="shared" si="15"/>
        <v>336.41498207924712</v>
      </c>
      <c r="I73" s="4" t="s">
        <v>440</v>
      </c>
      <c r="J73" s="24">
        <v>13862.011710000001</v>
      </c>
      <c r="K73" s="24">
        <v>4963555.96</v>
      </c>
      <c r="L73" s="24">
        <f t="shared" si="16"/>
        <v>358.06894870960974</v>
      </c>
      <c r="M73" s="4" t="s">
        <v>440</v>
      </c>
      <c r="N73" s="24">
        <v>38879.517370000001</v>
      </c>
      <c r="O73" s="24">
        <v>12288942.950000001</v>
      </c>
      <c r="P73" s="24">
        <f t="shared" si="17"/>
        <v>316.0775591181162</v>
      </c>
      <c r="Q73" s="4" t="s">
        <v>440</v>
      </c>
      <c r="R73" s="24">
        <v>32247.370950000004</v>
      </c>
      <c r="S73" s="24">
        <v>8277076.1900000023</v>
      </c>
      <c r="T73" s="24">
        <f t="shared" si="18"/>
        <v>256.67444961121709</v>
      </c>
      <c r="U73" s="4" t="s">
        <v>440</v>
      </c>
      <c r="V73" s="24">
        <v>26181.830980000006</v>
      </c>
      <c r="W73" s="24">
        <v>6363022.0699999994</v>
      </c>
      <c r="X73" s="24">
        <f t="shared" si="19"/>
        <v>243.03197415263423</v>
      </c>
      <c r="Y73" s="4" t="s">
        <v>372</v>
      </c>
      <c r="Z73" s="24">
        <v>35094.443180000002</v>
      </c>
      <c r="AA73" s="24">
        <v>7602955.9100000011</v>
      </c>
      <c r="AB73" s="24">
        <f t="shared" si="20"/>
        <v>216.64272805253839</v>
      </c>
      <c r="AC73" s="4" t="s">
        <v>372</v>
      </c>
      <c r="AD73" s="24">
        <v>39365.371900000006</v>
      </c>
      <c r="AE73" s="24">
        <v>7371163.3999999994</v>
      </c>
      <c r="AF73" s="24">
        <f t="shared" si="21"/>
        <v>187.249936790258</v>
      </c>
      <c r="AG73" s="4" t="s">
        <v>372</v>
      </c>
      <c r="AH73" s="24">
        <v>58425.890860000021</v>
      </c>
      <c r="AI73" s="24">
        <v>11450749.82</v>
      </c>
      <c r="AJ73" s="24">
        <f t="shared" si="22"/>
        <v>195.98759473669404</v>
      </c>
      <c r="AK73" s="24" t="s">
        <v>372</v>
      </c>
      <c r="AL73" s="24">
        <v>52591.268379999994</v>
      </c>
      <c r="AM73" s="24">
        <v>10139709.849999996</v>
      </c>
      <c r="AN73" s="24">
        <f t="shared" si="23"/>
        <v>192.80215447049457</v>
      </c>
      <c r="AO73" s="24" t="s">
        <v>372</v>
      </c>
      <c r="AP73" s="33">
        <f t="shared" si="24"/>
        <v>-9.9863645964439529E-2</v>
      </c>
      <c r="AQ73" s="33">
        <f t="shared" si="12"/>
        <v>-0.11449380962896671</v>
      </c>
      <c r="AR73" s="33">
        <f t="shared" si="13"/>
        <v>-1.6253274960994601E-2</v>
      </c>
    </row>
    <row r="74" spans="1:44" x14ac:dyDescent="0.25">
      <c r="A74" s="2" t="s">
        <v>314</v>
      </c>
      <c r="B74" s="24">
        <v>0.17532999999999996</v>
      </c>
      <c r="C74" s="24">
        <v>61886.79</v>
      </c>
      <c r="D74" s="24">
        <f t="shared" si="14"/>
        <v>352973.19340671884</v>
      </c>
      <c r="E74" s="4" t="s">
        <v>365</v>
      </c>
      <c r="F74" s="24">
        <v>0.27550000000000002</v>
      </c>
      <c r="G74" s="24">
        <v>95763.83</v>
      </c>
      <c r="H74" s="24">
        <f t="shared" si="15"/>
        <v>347600.10889292194</v>
      </c>
      <c r="I74" s="4" t="s">
        <v>365</v>
      </c>
      <c r="J74" s="24">
        <v>5.0500000000000003E-2</v>
      </c>
      <c r="K74" s="24">
        <v>17459.54</v>
      </c>
      <c r="L74" s="24">
        <f t="shared" si="16"/>
        <v>345733.46534653462</v>
      </c>
      <c r="M74" s="4" t="s">
        <v>365</v>
      </c>
      <c r="N74" s="24">
        <v>0.10006000000000001</v>
      </c>
      <c r="O74" s="24">
        <v>35451.549999999996</v>
      </c>
      <c r="P74" s="24">
        <f t="shared" si="17"/>
        <v>354302.9182490505</v>
      </c>
      <c r="Q74" s="4" t="s">
        <v>365</v>
      </c>
      <c r="R74" s="24">
        <v>4.2000000000000003E-2</v>
      </c>
      <c r="S74" s="24">
        <v>15006.1</v>
      </c>
      <c r="T74" s="24">
        <f t="shared" si="18"/>
        <v>357288.09523809521</v>
      </c>
      <c r="U74" s="4" t="s">
        <v>365</v>
      </c>
      <c r="V74" s="24">
        <v>3.6000000000000002E-4</v>
      </c>
      <c r="W74" s="24">
        <v>247.03000000000003</v>
      </c>
      <c r="X74" s="24">
        <f t="shared" si="19"/>
        <v>686194.4444444445</v>
      </c>
      <c r="Y74" s="4" t="s">
        <v>365</v>
      </c>
      <c r="Z74" s="24" t="s">
        <v>436</v>
      </c>
      <c r="AA74" s="24" t="s">
        <v>436</v>
      </c>
      <c r="AB74" s="24" t="s">
        <v>436</v>
      </c>
      <c r="AC74" s="4" t="s">
        <v>436</v>
      </c>
      <c r="AD74" s="24">
        <v>5.0000000000000002E-5</v>
      </c>
      <c r="AE74" s="24">
        <v>27.97</v>
      </c>
      <c r="AF74" s="24">
        <f t="shared" si="21"/>
        <v>559400</v>
      </c>
      <c r="AG74" s="4" t="s">
        <v>365</v>
      </c>
      <c r="AH74" s="24"/>
      <c r="AI74" s="24"/>
      <c r="AJ74" s="24" t="str">
        <f t="shared" si="22"/>
        <v>-</v>
      </c>
      <c r="AK74" s="24" t="s">
        <v>436</v>
      </c>
      <c r="AL74" s="24">
        <v>6.9999999999999994E-5</v>
      </c>
      <c r="AM74" s="24">
        <v>1248.55</v>
      </c>
      <c r="AN74" s="24">
        <f t="shared" si="23"/>
        <v>17836428.571428571</v>
      </c>
      <c r="AO74" s="24" t="s">
        <v>373</v>
      </c>
      <c r="AP74" s="33" t="str">
        <f t="shared" si="24"/>
        <v>///</v>
      </c>
      <c r="AQ74" s="33" t="str">
        <f t="shared" si="12"/>
        <v>///</v>
      </c>
      <c r="AR74" s="33" t="str">
        <f t="shared" si="13"/>
        <v>///</v>
      </c>
    </row>
    <row r="75" spans="1:44" x14ac:dyDescent="0.25">
      <c r="A75" s="2" t="s">
        <v>2427</v>
      </c>
      <c r="B75" s="24">
        <v>720.78994999999975</v>
      </c>
      <c r="C75" s="24">
        <v>379469.17000000004</v>
      </c>
      <c r="D75" s="24">
        <f t="shared" si="14"/>
        <v>526.46290365175071</v>
      </c>
      <c r="E75" s="4" t="s">
        <v>372</v>
      </c>
      <c r="F75" s="24">
        <v>257.28937999999999</v>
      </c>
      <c r="G75" s="24">
        <v>137097.36000000002</v>
      </c>
      <c r="H75" s="24">
        <f t="shared" si="15"/>
        <v>532.85277456846461</v>
      </c>
      <c r="I75" s="4" t="s">
        <v>372</v>
      </c>
      <c r="J75" s="24">
        <v>316.49707999999998</v>
      </c>
      <c r="K75" s="24">
        <v>132837.1</v>
      </c>
      <c r="L75" s="24">
        <f t="shared" si="16"/>
        <v>419.7103493024328</v>
      </c>
      <c r="M75" s="4" t="s">
        <v>372</v>
      </c>
      <c r="N75" s="24">
        <v>746.93639999999982</v>
      </c>
      <c r="O75" s="24">
        <v>351514.24999999994</v>
      </c>
      <c r="P75" s="24">
        <f t="shared" si="17"/>
        <v>470.60800625059915</v>
      </c>
      <c r="Q75" s="4" t="s">
        <v>372</v>
      </c>
      <c r="R75" s="24">
        <v>959.20177999999999</v>
      </c>
      <c r="S75" s="24">
        <v>514239.73000000004</v>
      </c>
      <c r="T75" s="24">
        <f t="shared" si="18"/>
        <v>536.11215150163719</v>
      </c>
      <c r="U75" s="4" t="s">
        <v>372</v>
      </c>
      <c r="V75" s="24">
        <v>314.28583999999989</v>
      </c>
      <c r="W75" s="24">
        <v>126575.32000000002</v>
      </c>
      <c r="X75" s="24">
        <f t="shared" si="19"/>
        <v>402.73949344965735</v>
      </c>
      <c r="Y75" s="4" t="s">
        <v>372</v>
      </c>
      <c r="Z75" s="24">
        <v>132.61328000000003</v>
      </c>
      <c r="AA75" s="24">
        <v>49001.87999999999</v>
      </c>
      <c r="AB75" s="24">
        <f t="shared" si="20"/>
        <v>369.50959964190599</v>
      </c>
      <c r="AC75" s="4" t="s">
        <v>372</v>
      </c>
      <c r="AD75" s="24">
        <v>415.16177999999996</v>
      </c>
      <c r="AE75" s="24">
        <v>215973.84000000003</v>
      </c>
      <c r="AF75" s="24">
        <f t="shared" si="21"/>
        <v>520.21609503649404</v>
      </c>
      <c r="AG75" s="4" t="s">
        <v>372</v>
      </c>
      <c r="AH75" s="24">
        <v>320.53276</v>
      </c>
      <c r="AI75" s="24">
        <v>184521.72</v>
      </c>
      <c r="AJ75" s="24">
        <f t="shared" si="22"/>
        <v>575.6719531569878</v>
      </c>
      <c r="AK75" s="24" t="s">
        <v>372</v>
      </c>
      <c r="AL75" s="24">
        <v>304.60550999999998</v>
      </c>
      <c r="AM75" s="24">
        <v>190911.11000000004</v>
      </c>
      <c r="AN75" s="24">
        <f t="shared" si="23"/>
        <v>626.74870851810942</v>
      </c>
      <c r="AO75" s="24" t="s">
        <v>440</v>
      </c>
      <c r="AP75" s="33">
        <f t="shared" si="24"/>
        <v>-4.9689928729905852E-2</v>
      </c>
      <c r="AQ75" s="33">
        <f t="shared" si="12"/>
        <v>3.4626763721907983E-2</v>
      </c>
      <c r="AR75" s="33">
        <f t="shared" si="13"/>
        <v>8.8725453934339615E-2</v>
      </c>
    </row>
    <row r="76" spans="1:44" x14ac:dyDescent="0.25">
      <c r="A76" s="2" t="s">
        <v>67</v>
      </c>
      <c r="B76" s="24">
        <v>8.3948499999999999</v>
      </c>
      <c r="C76" s="24">
        <v>246916.85000000003</v>
      </c>
      <c r="D76" s="24">
        <f t="shared" si="14"/>
        <v>29412.89600171534</v>
      </c>
      <c r="E76" s="4" t="s">
        <v>407</v>
      </c>
      <c r="F76" s="24">
        <v>1.80864</v>
      </c>
      <c r="G76" s="24">
        <v>89759.5</v>
      </c>
      <c r="H76" s="24">
        <f t="shared" si="15"/>
        <v>49628.173655343242</v>
      </c>
      <c r="I76" s="4" t="s">
        <v>407</v>
      </c>
      <c r="J76" s="24">
        <v>5.039740000000001</v>
      </c>
      <c r="K76" s="24">
        <v>169277.23000000004</v>
      </c>
      <c r="L76" s="24">
        <f t="shared" si="16"/>
        <v>33588.484723418274</v>
      </c>
      <c r="M76" s="4" t="s">
        <v>372</v>
      </c>
      <c r="N76" s="24">
        <v>7.8874299999999984</v>
      </c>
      <c r="O76" s="24">
        <v>158207.17999999996</v>
      </c>
      <c r="P76" s="24">
        <f t="shared" si="17"/>
        <v>20058.14061107357</v>
      </c>
      <c r="Q76" s="4" t="s">
        <v>441</v>
      </c>
      <c r="R76" s="24">
        <v>25.864049999999992</v>
      </c>
      <c r="S76" s="24">
        <v>537534.22000000009</v>
      </c>
      <c r="T76" s="24">
        <f t="shared" si="18"/>
        <v>20783.064523924146</v>
      </c>
      <c r="U76" s="4" t="s">
        <v>372</v>
      </c>
      <c r="V76" s="24">
        <v>12.099129999999999</v>
      </c>
      <c r="W76" s="24">
        <v>278248.27</v>
      </c>
      <c r="X76" s="24">
        <f t="shared" si="19"/>
        <v>22997.37832389602</v>
      </c>
      <c r="Y76" s="4" t="s">
        <v>372</v>
      </c>
      <c r="Z76" s="24">
        <v>6.4508770000000002</v>
      </c>
      <c r="AA76" s="24">
        <v>122691.01999999999</v>
      </c>
      <c r="AB76" s="24">
        <f t="shared" si="20"/>
        <v>19019.277533891902</v>
      </c>
      <c r="AC76" s="4" t="s">
        <v>372</v>
      </c>
      <c r="AD76" s="24">
        <v>11.141869999999999</v>
      </c>
      <c r="AE76" s="24">
        <v>235480.09999999998</v>
      </c>
      <c r="AF76" s="24">
        <f t="shared" si="21"/>
        <v>21134.701804993238</v>
      </c>
      <c r="AG76" s="4" t="s">
        <v>372</v>
      </c>
      <c r="AH76" s="24">
        <v>22.975940000000001</v>
      </c>
      <c r="AI76" s="24">
        <v>477425.19999999978</v>
      </c>
      <c r="AJ76" s="24">
        <f t="shared" si="22"/>
        <v>20779.354402910165</v>
      </c>
      <c r="AK76" s="24" t="s">
        <v>372</v>
      </c>
      <c r="AL76" s="24">
        <v>10.441190000000001</v>
      </c>
      <c r="AM76" s="24">
        <v>225938.71</v>
      </c>
      <c r="AN76" s="24">
        <f t="shared" si="23"/>
        <v>21639.172354875256</v>
      </c>
      <c r="AO76" s="24" t="s">
        <v>372</v>
      </c>
      <c r="AP76" s="33">
        <f t="shared" si="24"/>
        <v>-0.5455598334605678</v>
      </c>
      <c r="AQ76" s="33">
        <f t="shared" si="12"/>
        <v>-0.5267557933682594</v>
      </c>
      <c r="AR76" s="33">
        <f t="shared" si="13"/>
        <v>4.1378472848255132E-2</v>
      </c>
    </row>
    <row r="77" spans="1:44" x14ac:dyDescent="0.25">
      <c r="A77" s="2" t="s">
        <v>315</v>
      </c>
      <c r="B77" s="24">
        <v>3111.7329999999997</v>
      </c>
      <c r="C77" s="24">
        <v>3513116.4599999995</v>
      </c>
      <c r="D77" s="24">
        <f t="shared" si="14"/>
        <v>1128.9903278976699</v>
      </c>
      <c r="E77" s="4" t="s">
        <v>372</v>
      </c>
      <c r="F77" s="24">
        <v>3371.11897</v>
      </c>
      <c r="G77" s="24">
        <v>4074546.9499999993</v>
      </c>
      <c r="H77" s="24">
        <f t="shared" si="15"/>
        <v>1208.6630540956551</v>
      </c>
      <c r="I77" s="4" t="s">
        <v>372</v>
      </c>
      <c r="J77" s="24">
        <v>2796.1917699999995</v>
      </c>
      <c r="K77" s="24">
        <v>3690270.6700000009</v>
      </c>
      <c r="L77" s="24">
        <f t="shared" si="16"/>
        <v>1319.7487774595666</v>
      </c>
      <c r="M77" s="4" t="s">
        <v>372</v>
      </c>
      <c r="N77" s="24">
        <v>3378.7728200000001</v>
      </c>
      <c r="O77" s="24">
        <v>4304221.7299999995</v>
      </c>
      <c r="P77" s="24">
        <f t="shared" si="17"/>
        <v>1273.9008981373299</v>
      </c>
      <c r="Q77" s="4" t="s">
        <v>372</v>
      </c>
      <c r="R77" s="24">
        <v>4272.1124600000003</v>
      </c>
      <c r="S77" s="24">
        <v>5571069.620000002</v>
      </c>
      <c r="T77" s="24">
        <f t="shared" si="18"/>
        <v>1304.0550013985358</v>
      </c>
      <c r="U77" s="4" t="s">
        <v>372</v>
      </c>
      <c r="V77" s="24">
        <v>4518.5411400000003</v>
      </c>
      <c r="W77" s="24">
        <v>5618317.8699999992</v>
      </c>
      <c r="X77" s="24">
        <f t="shared" si="19"/>
        <v>1243.3919922216307</v>
      </c>
      <c r="Y77" s="4" t="s">
        <v>372</v>
      </c>
      <c r="Z77" s="24">
        <v>3912.7527399999999</v>
      </c>
      <c r="AA77" s="24">
        <v>4210701.01</v>
      </c>
      <c r="AB77" s="24">
        <f t="shared" si="20"/>
        <v>1076.1479934456579</v>
      </c>
      <c r="AC77" s="4" t="s">
        <v>372</v>
      </c>
      <c r="AD77" s="24">
        <v>4273.7803700000004</v>
      </c>
      <c r="AE77" s="24">
        <v>4720560.13</v>
      </c>
      <c r="AF77" s="24">
        <f t="shared" si="21"/>
        <v>1104.5397098868698</v>
      </c>
      <c r="AG77" s="4" t="s">
        <v>372</v>
      </c>
      <c r="AH77" s="24">
        <v>4487.3212800000001</v>
      </c>
      <c r="AI77" s="24">
        <v>5359277.34</v>
      </c>
      <c r="AJ77" s="24">
        <f t="shared" si="22"/>
        <v>1194.3154959477295</v>
      </c>
      <c r="AK77" s="24" t="s">
        <v>372</v>
      </c>
      <c r="AL77" s="24">
        <v>5272.9065099999998</v>
      </c>
      <c r="AM77" s="24">
        <v>5975982.2599999988</v>
      </c>
      <c r="AN77" s="24">
        <f t="shared" si="23"/>
        <v>1133.3374200105056</v>
      </c>
      <c r="AO77" s="24" t="s">
        <v>372</v>
      </c>
      <c r="AP77" s="33">
        <f t="shared" si="24"/>
        <v>0.1750677477677729</v>
      </c>
      <c r="AQ77" s="33">
        <f t="shared" si="12"/>
        <v>0.11507240265345153</v>
      </c>
      <c r="AR77" s="33">
        <f t="shared" si="13"/>
        <v>-5.1056924358865219E-2</v>
      </c>
    </row>
    <row r="78" spans="1:44" x14ac:dyDescent="0.25">
      <c r="A78" s="1" t="s">
        <v>316</v>
      </c>
      <c r="B78" s="23">
        <v>17.7</v>
      </c>
      <c r="C78" s="23">
        <v>235285.48</v>
      </c>
      <c r="D78" s="23">
        <f t="shared" si="14"/>
        <v>13292.964971751413</v>
      </c>
      <c r="E78" s="23"/>
      <c r="F78" s="23">
        <v>19.5</v>
      </c>
      <c r="G78" s="23">
        <v>204764.72</v>
      </c>
      <c r="H78" s="23">
        <f t="shared" si="15"/>
        <v>10500.754871794872</v>
      </c>
      <c r="I78" s="23"/>
      <c r="J78" s="23">
        <v>44</v>
      </c>
      <c r="K78" s="23">
        <v>449934.77000000008</v>
      </c>
      <c r="L78" s="23">
        <f t="shared" si="16"/>
        <v>10225.79022727273</v>
      </c>
      <c r="M78" s="23"/>
      <c r="N78" s="23">
        <v>41.25</v>
      </c>
      <c r="O78" s="23">
        <v>362938.43</v>
      </c>
      <c r="P78" s="23">
        <f t="shared" si="17"/>
        <v>8798.5073939393933</v>
      </c>
      <c r="Q78" s="23"/>
      <c r="R78" s="23">
        <v>71.5</v>
      </c>
      <c r="S78" s="23">
        <v>727520.62</v>
      </c>
      <c r="T78" s="23">
        <f t="shared" si="18"/>
        <v>10175.113566433567</v>
      </c>
      <c r="U78" s="23"/>
      <c r="V78" s="23">
        <v>47.5</v>
      </c>
      <c r="W78" s="23">
        <v>689198.63</v>
      </c>
      <c r="X78" s="23">
        <f t="shared" si="19"/>
        <v>14509.444842105264</v>
      </c>
      <c r="Y78" s="23"/>
      <c r="Z78" s="23">
        <v>32.975000000000001</v>
      </c>
      <c r="AA78" s="23">
        <v>508959.88</v>
      </c>
      <c r="AB78" s="23">
        <f t="shared" si="20"/>
        <v>15434.719636087944</v>
      </c>
      <c r="AC78" s="23"/>
      <c r="AD78" s="23">
        <v>29.7</v>
      </c>
      <c r="AE78" s="23">
        <v>308911.37000000005</v>
      </c>
      <c r="AF78" s="23">
        <f t="shared" si="21"/>
        <v>10401.056228956231</v>
      </c>
      <c r="AG78" s="23"/>
      <c r="AH78" s="23">
        <v>14.9</v>
      </c>
      <c r="AI78" s="23">
        <v>203608.45</v>
      </c>
      <c r="AJ78" s="23">
        <f t="shared" si="22"/>
        <v>13664.996644295303</v>
      </c>
      <c r="AK78" s="23"/>
      <c r="AL78" s="23">
        <v>21</v>
      </c>
      <c r="AM78" s="23">
        <v>361984.37</v>
      </c>
      <c r="AN78" s="23">
        <f t="shared" si="23"/>
        <v>17237.350952380952</v>
      </c>
      <c r="AO78" s="23"/>
      <c r="AP78" s="32">
        <f t="shared" si="24"/>
        <v>0.40939597315436238</v>
      </c>
      <c r="AQ78" s="32">
        <f t="shared" si="12"/>
        <v>0.77784551672585289</v>
      </c>
      <c r="AR78" s="32">
        <f t="shared" si="13"/>
        <v>0.26142372377215262</v>
      </c>
    </row>
    <row r="79" spans="1:44" x14ac:dyDescent="0.25">
      <c r="A79" s="2" t="s">
        <v>317</v>
      </c>
      <c r="B79" s="24">
        <v>17.7</v>
      </c>
      <c r="C79" s="24">
        <v>235285.48</v>
      </c>
      <c r="D79" s="24">
        <f t="shared" si="14"/>
        <v>13292.964971751413</v>
      </c>
      <c r="E79" s="4" t="s">
        <v>365</v>
      </c>
      <c r="F79" s="24">
        <v>19.5</v>
      </c>
      <c r="G79" s="24">
        <v>204764.72</v>
      </c>
      <c r="H79" s="24">
        <f t="shared" si="15"/>
        <v>10500.754871794872</v>
      </c>
      <c r="I79" s="4" t="s">
        <v>365</v>
      </c>
      <c r="J79" s="24">
        <v>44</v>
      </c>
      <c r="K79" s="24">
        <v>449934.77000000008</v>
      </c>
      <c r="L79" s="24">
        <f t="shared" si="16"/>
        <v>10225.79022727273</v>
      </c>
      <c r="M79" s="4" t="s">
        <v>365</v>
      </c>
      <c r="N79" s="24">
        <v>41.25</v>
      </c>
      <c r="O79" s="24">
        <v>362938.43</v>
      </c>
      <c r="P79" s="24">
        <f t="shared" si="17"/>
        <v>8798.5073939393933</v>
      </c>
      <c r="Q79" s="4" t="s">
        <v>401</v>
      </c>
      <c r="R79" s="24">
        <v>71.5</v>
      </c>
      <c r="S79" s="24">
        <v>727520.62</v>
      </c>
      <c r="T79" s="24">
        <f t="shared" si="18"/>
        <v>10175.113566433567</v>
      </c>
      <c r="U79" s="4" t="s">
        <v>401</v>
      </c>
      <c r="V79" s="24">
        <v>47.5</v>
      </c>
      <c r="W79" s="24">
        <v>689198.63</v>
      </c>
      <c r="X79" s="24">
        <f t="shared" si="19"/>
        <v>14509.444842105264</v>
      </c>
      <c r="Y79" s="4" t="s">
        <v>365</v>
      </c>
      <c r="Z79" s="24">
        <v>32.975000000000001</v>
      </c>
      <c r="AA79" s="24">
        <v>508959.88</v>
      </c>
      <c r="AB79" s="24">
        <f t="shared" si="20"/>
        <v>15434.719636087944</v>
      </c>
      <c r="AC79" s="4" t="s">
        <v>365</v>
      </c>
      <c r="AD79" s="24">
        <v>29.7</v>
      </c>
      <c r="AE79" s="24">
        <v>308911.37000000005</v>
      </c>
      <c r="AF79" s="24">
        <f t="shared" si="21"/>
        <v>10401.056228956231</v>
      </c>
      <c r="AG79" s="4" t="s">
        <v>365</v>
      </c>
      <c r="AH79" s="24">
        <v>14.9</v>
      </c>
      <c r="AI79" s="24">
        <v>203608.45</v>
      </c>
      <c r="AJ79" s="24">
        <f t="shared" si="22"/>
        <v>13664.996644295303</v>
      </c>
      <c r="AK79" s="24" t="s">
        <v>365</v>
      </c>
      <c r="AL79" s="24">
        <v>21</v>
      </c>
      <c r="AM79" s="24">
        <v>361984.37</v>
      </c>
      <c r="AN79" s="24">
        <f t="shared" si="23"/>
        <v>17237.350952380952</v>
      </c>
      <c r="AO79" s="24" t="s">
        <v>365</v>
      </c>
      <c r="AP79" s="33">
        <f t="shared" si="24"/>
        <v>0.40939597315436238</v>
      </c>
      <c r="AQ79" s="33">
        <f t="shared" si="12"/>
        <v>0.77784551672585289</v>
      </c>
      <c r="AR79" s="33">
        <f t="shared" si="13"/>
        <v>0.26142372377215262</v>
      </c>
    </row>
    <row r="80" spans="1:44" x14ac:dyDescent="0.25">
      <c r="A80" s="1" t="s">
        <v>414</v>
      </c>
      <c r="B80" s="23">
        <v>296.23262999999997</v>
      </c>
      <c r="C80" s="23">
        <v>854643.66999999993</v>
      </c>
      <c r="D80" s="23">
        <f t="shared" si="14"/>
        <v>2885.0423061092224</v>
      </c>
      <c r="E80" s="23"/>
      <c r="F80" s="23">
        <v>136.63503</v>
      </c>
      <c r="G80" s="23">
        <v>541168.94000000006</v>
      </c>
      <c r="H80" s="23">
        <f t="shared" si="15"/>
        <v>3960.6895830446997</v>
      </c>
      <c r="I80" s="23"/>
      <c r="J80" s="23">
        <v>180.32500000000002</v>
      </c>
      <c r="K80" s="23">
        <v>726422.8600000001</v>
      </c>
      <c r="L80" s="23">
        <f t="shared" si="16"/>
        <v>4028.4090392347152</v>
      </c>
      <c r="M80" s="23"/>
      <c r="N80" s="23">
        <v>80.34</v>
      </c>
      <c r="O80" s="23">
        <v>303349.01</v>
      </c>
      <c r="P80" s="23">
        <f t="shared" si="17"/>
        <v>3775.8154095095842</v>
      </c>
      <c r="Q80" s="23"/>
      <c r="R80" s="23">
        <v>24.952999999999999</v>
      </c>
      <c r="S80" s="23">
        <v>150833.40999999997</v>
      </c>
      <c r="T80" s="23">
        <f t="shared" si="18"/>
        <v>6044.7004368212229</v>
      </c>
      <c r="U80" s="23"/>
      <c r="V80" s="23">
        <v>95.625100000000003</v>
      </c>
      <c r="W80" s="23">
        <v>406870.69</v>
      </c>
      <c r="X80" s="23">
        <f t="shared" si="19"/>
        <v>4254.8524393699981</v>
      </c>
      <c r="Y80" s="23"/>
      <c r="Z80" s="23">
        <v>35.230000000000004</v>
      </c>
      <c r="AA80" s="23">
        <v>124216.96000000002</v>
      </c>
      <c r="AB80" s="23">
        <f t="shared" si="20"/>
        <v>3525.885892705081</v>
      </c>
      <c r="AC80" s="23"/>
      <c r="AD80" s="23">
        <v>78.558999999999997</v>
      </c>
      <c r="AE80" s="23">
        <v>363461.44</v>
      </c>
      <c r="AF80" s="23">
        <f t="shared" si="21"/>
        <v>4626.6047174734913</v>
      </c>
      <c r="AG80" s="23"/>
      <c r="AH80" s="23">
        <v>50.234690000000001</v>
      </c>
      <c r="AI80" s="23">
        <v>203725.94</v>
      </c>
      <c r="AJ80" s="23">
        <f t="shared" si="22"/>
        <v>4055.483173082187</v>
      </c>
      <c r="AK80" s="23"/>
      <c r="AL80" s="23">
        <v>89.624499999999998</v>
      </c>
      <c r="AM80" s="23">
        <v>307778.07999999996</v>
      </c>
      <c r="AN80" s="23">
        <f t="shared" si="23"/>
        <v>3434.0842068853935</v>
      </c>
      <c r="AO80" s="23"/>
      <c r="AP80" s="32">
        <f t="shared" si="24"/>
        <v>0.78411571764452015</v>
      </c>
      <c r="AQ80" s="32">
        <f t="shared" si="12"/>
        <v>0.51074566154903955</v>
      </c>
      <c r="AR80" s="32">
        <f t="shared" si="13"/>
        <v>-0.15322439760600148</v>
      </c>
    </row>
    <row r="81" spans="1:44" x14ac:dyDescent="0.25">
      <c r="A81" s="2" t="s">
        <v>248</v>
      </c>
      <c r="B81" s="24">
        <v>296.23262999999997</v>
      </c>
      <c r="C81" s="24">
        <v>854643.66999999993</v>
      </c>
      <c r="D81" s="24">
        <f t="shared" si="14"/>
        <v>2885.0423061092224</v>
      </c>
      <c r="E81" s="4" t="s">
        <v>469</v>
      </c>
      <c r="F81" s="24">
        <v>118.92502999999999</v>
      </c>
      <c r="G81" s="24">
        <v>356742.0400000001</v>
      </c>
      <c r="H81" s="24">
        <f t="shared" si="15"/>
        <v>2999.7220938266746</v>
      </c>
      <c r="I81" s="4" t="s">
        <v>374</v>
      </c>
      <c r="J81" s="24">
        <v>139.39500000000001</v>
      </c>
      <c r="K81" s="24">
        <v>436282.28</v>
      </c>
      <c r="L81" s="24">
        <f t="shared" si="16"/>
        <v>3129.8273252268732</v>
      </c>
      <c r="M81" s="4" t="s">
        <v>374</v>
      </c>
      <c r="N81" s="24">
        <v>35.324999999999996</v>
      </c>
      <c r="O81" s="24">
        <v>104199.23</v>
      </c>
      <c r="P81" s="24">
        <f t="shared" si="17"/>
        <v>2949.7305024769994</v>
      </c>
      <c r="Q81" s="4" t="s">
        <v>374</v>
      </c>
      <c r="R81" s="24">
        <v>21.916999999999998</v>
      </c>
      <c r="S81" s="24">
        <v>70085.119999999995</v>
      </c>
      <c r="T81" s="24">
        <f t="shared" si="18"/>
        <v>3197.7515170871925</v>
      </c>
      <c r="U81" s="4" t="s">
        <v>469</v>
      </c>
      <c r="V81" s="24">
        <v>47.493100000000005</v>
      </c>
      <c r="W81" s="24">
        <v>188082.69</v>
      </c>
      <c r="X81" s="24">
        <f t="shared" si="19"/>
        <v>3960.2108516816124</v>
      </c>
      <c r="Y81" s="4" t="s">
        <v>469</v>
      </c>
      <c r="Z81" s="24">
        <v>6.2050000000000001</v>
      </c>
      <c r="AA81" s="24">
        <v>23172.18</v>
      </c>
      <c r="AB81" s="24">
        <f t="shared" si="20"/>
        <v>3734.4367445608382</v>
      </c>
      <c r="AC81" s="4" t="s">
        <v>365</v>
      </c>
      <c r="AD81" s="24">
        <v>73.554000000000002</v>
      </c>
      <c r="AE81" s="24">
        <v>248512.49</v>
      </c>
      <c r="AF81" s="24">
        <f t="shared" si="21"/>
        <v>3378.6400467683607</v>
      </c>
      <c r="AG81" s="4" t="s">
        <v>469</v>
      </c>
      <c r="AH81" s="24">
        <v>22.226690000000001</v>
      </c>
      <c r="AI81" s="24">
        <v>73084.939999999988</v>
      </c>
      <c r="AJ81" s="24">
        <f t="shared" si="22"/>
        <v>3288.1612151876857</v>
      </c>
      <c r="AK81" s="24" t="s">
        <v>469</v>
      </c>
      <c r="AL81" s="24">
        <v>63.621499999999997</v>
      </c>
      <c r="AM81" s="24">
        <v>215586.33</v>
      </c>
      <c r="AN81" s="24">
        <f t="shared" si="23"/>
        <v>3388.5766604056803</v>
      </c>
      <c r="AO81" s="24" t="s">
        <v>469</v>
      </c>
      <c r="AP81" s="33">
        <f t="shared" si="24"/>
        <v>1.8623920160851659</v>
      </c>
      <c r="AQ81" s="33">
        <f t="shared" si="12"/>
        <v>1.9498051171691464</v>
      </c>
      <c r="AR81" s="33">
        <f t="shared" si="13"/>
        <v>3.0538479912172622E-2</v>
      </c>
    </row>
    <row r="82" spans="1:44" x14ac:dyDescent="0.25">
      <c r="A82" s="2" t="s">
        <v>249</v>
      </c>
      <c r="B82" s="24" t="s">
        <v>436</v>
      </c>
      <c r="C82" s="24" t="s">
        <v>436</v>
      </c>
      <c r="D82" s="24" t="s">
        <v>436</v>
      </c>
      <c r="E82" s="4" t="s">
        <v>436</v>
      </c>
      <c r="F82" s="24">
        <v>17.71</v>
      </c>
      <c r="G82" s="24">
        <v>184426.9</v>
      </c>
      <c r="H82" s="24">
        <f t="shared" si="15"/>
        <v>10413.715415019762</v>
      </c>
      <c r="I82" s="4" t="s">
        <v>372</v>
      </c>
      <c r="J82" s="24">
        <v>40.93</v>
      </c>
      <c r="K82" s="24">
        <v>290140.58</v>
      </c>
      <c r="L82" s="24">
        <f t="shared" si="16"/>
        <v>7088.7021744441736</v>
      </c>
      <c r="M82" s="4" t="s">
        <v>372</v>
      </c>
      <c r="N82" s="24">
        <v>45.015000000000001</v>
      </c>
      <c r="O82" s="24">
        <v>199149.78</v>
      </c>
      <c r="P82" s="24">
        <f t="shared" si="17"/>
        <v>4424.0759746751082</v>
      </c>
      <c r="Q82" s="4" t="s">
        <v>372</v>
      </c>
      <c r="R82" s="24">
        <v>3.036</v>
      </c>
      <c r="S82" s="24">
        <v>80748.289999999994</v>
      </c>
      <c r="T82" s="24">
        <f t="shared" si="18"/>
        <v>26596.933465085636</v>
      </c>
      <c r="U82" s="4" t="s">
        <v>372</v>
      </c>
      <c r="V82" s="24">
        <v>48.132000000000005</v>
      </c>
      <c r="W82" s="24">
        <v>218788</v>
      </c>
      <c r="X82" s="24">
        <f t="shared" si="19"/>
        <v>4545.5829801379532</v>
      </c>
      <c r="Y82" s="4" t="s">
        <v>372</v>
      </c>
      <c r="Z82" s="24">
        <v>29.025000000000002</v>
      </c>
      <c r="AA82" s="24">
        <v>101044.78000000001</v>
      </c>
      <c r="AB82" s="24">
        <f t="shared" si="20"/>
        <v>3481.3016365202416</v>
      </c>
      <c r="AC82" s="4" t="s">
        <v>372</v>
      </c>
      <c r="AD82" s="24">
        <v>5.0049999999999999</v>
      </c>
      <c r="AE82" s="24">
        <v>114948.95</v>
      </c>
      <c r="AF82" s="24">
        <f t="shared" si="21"/>
        <v>22966.823176823178</v>
      </c>
      <c r="AG82" s="4" t="s">
        <v>372</v>
      </c>
      <c r="AH82" s="24">
        <v>28.007999999999999</v>
      </c>
      <c r="AI82" s="24">
        <v>130641</v>
      </c>
      <c r="AJ82" s="24">
        <f t="shared" si="22"/>
        <v>4664.4173093401887</v>
      </c>
      <c r="AK82" s="24" t="s">
        <v>372</v>
      </c>
      <c r="AL82" s="24">
        <v>26.003</v>
      </c>
      <c r="AM82" s="24">
        <v>92191.75</v>
      </c>
      <c r="AN82" s="24">
        <f t="shared" si="23"/>
        <v>3545.4274506787679</v>
      </c>
      <c r="AO82" s="24" t="s">
        <v>372</v>
      </c>
      <c r="AP82" s="33">
        <f t="shared" si="24"/>
        <v>-7.1586689517280755E-2</v>
      </c>
      <c r="AQ82" s="33">
        <f t="shared" si="12"/>
        <v>-0.29431227562556928</v>
      </c>
      <c r="AR82" s="33">
        <f t="shared" si="13"/>
        <v>-0.23989917377690828</v>
      </c>
    </row>
    <row r="83" spans="1:44" x14ac:dyDescent="0.25">
      <c r="A83" s="1" t="s">
        <v>68</v>
      </c>
      <c r="B83" s="23">
        <v>13079.631859999998</v>
      </c>
      <c r="C83" s="23">
        <v>16234901.220000006</v>
      </c>
      <c r="D83" s="23">
        <f t="shared" si="14"/>
        <v>1241.2353339736894</v>
      </c>
      <c r="E83" s="23"/>
      <c r="F83" s="23">
        <v>14966.883849999998</v>
      </c>
      <c r="G83" s="23">
        <v>21497431.549999997</v>
      </c>
      <c r="H83" s="23">
        <f t="shared" si="15"/>
        <v>1436.3331582879891</v>
      </c>
      <c r="I83" s="23"/>
      <c r="J83" s="23">
        <v>11082.9231</v>
      </c>
      <c r="K83" s="23">
        <v>20673559.249999996</v>
      </c>
      <c r="L83" s="23">
        <f t="shared" si="16"/>
        <v>1865.3525846443883</v>
      </c>
      <c r="M83" s="23"/>
      <c r="N83" s="23">
        <v>9126.2630600000011</v>
      </c>
      <c r="O83" s="23">
        <v>15541473.209999993</v>
      </c>
      <c r="P83" s="23">
        <f t="shared" si="17"/>
        <v>1702.9394296245491</v>
      </c>
      <c r="Q83" s="23"/>
      <c r="R83" s="23">
        <v>8220.1758899999986</v>
      </c>
      <c r="S83" s="23">
        <v>12200711.729999997</v>
      </c>
      <c r="T83" s="23">
        <f t="shared" si="18"/>
        <v>1484.2397405197128</v>
      </c>
      <c r="U83" s="23"/>
      <c r="V83" s="23">
        <v>9235.1819399999986</v>
      </c>
      <c r="W83" s="23">
        <v>11122699.48</v>
      </c>
      <c r="X83" s="23">
        <f t="shared" si="19"/>
        <v>1204.383362695289</v>
      </c>
      <c r="Y83" s="23"/>
      <c r="Z83" s="23">
        <v>10830.84953</v>
      </c>
      <c r="AA83" s="23">
        <v>11043226.09</v>
      </c>
      <c r="AB83" s="23">
        <f t="shared" si="20"/>
        <v>1019.6084858728528</v>
      </c>
      <c r="AC83" s="23"/>
      <c r="AD83" s="23">
        <v>11959.55222</v>
      </c>
      <c r="AE83" s="23">
        <v>12075642.999999998</v>
      </c>
      <c r="AF83" s="23">
        <f t="shared" si="21"/>
        <v>1009.7069503827961</v>
      </c>
      <c r="AG83" s="23"/>
      <c r="AH83" s="23">
        <v>8732.8593199999996</v>
      </c>
      <c r="AI83" s="23">
        <v>9649720.2899999991</v>
      </c>
      <c r="AJ83" s="23">
        <f t="shared" si="22"/>
        <v>1104.9897789948595</v>
      </c>
      <c r="AK83" s="23"/>
      <c r="AL83" s="23">
        <v>8437.2715900000003</v>
      </c>
      <c r="AM83" s="23">
        <v>7321377.8500000006</v>
      </c>
      <c r="AN83" s="23">
        <f t="shared" si="23"/>
        <v>867.74234678867322</v>
      </c>
      <c r="AO83" s="23"/>
      <c r="AP83" s="32">
        <f t="shared" si="24"/>
        <v>-3.384776041485571E-2</v>
      </c>
      <c r="AQ83" s="32">
        <f t="shared" ref="AQ83:AQ146" si="25">+IFERROR((AM83/AI83-1),"///")</f>
        <v>-0.24128600311999293</v>
      </c>
      <c r="AR83" s="32">
        <f t="shared" ref="AR83:AR146" si="26">+IFERROR((AN83/AJ83-1),"///")</f>
        <v>-0.21470554453634449</v>
      </c>
    </row>
    <row r="84" spans="1:44" x14ac:dyDescent="0.25">
      <c r="A84" s="2" t="s">
        <v>69</v>
      </c>
      <c r="B84" s="24">
        <v>1593.9275</v>
      </c>
      <c r="C84" s="24">
        <v>1010456.9400000002</v>
      </c>
      <c r="D84" s="24">
        <f t="shared" si="14"/>
        <v>633.9415939558105</v>
      </c>
      <c r="E84" s="4" t="s">
        <v>374</v>
      </c>
      <c r="F84" s="24">
        <v>1362.0919999999999</v>
      </c>
      <c r="G84" s="24">
        <v>944741.87</v>
      </c>
      <c r="H84" s="24">
        <f t="shared" si="15"/>
        <v>693.5962255119332</v>
      </c>
      <c r="I84" s="4" t="s">
        <v>374</v>
      </c>
      <c r="J84" s="24">
        <v>410.54200000000003</v>
      </c>
      <c r="K84" s="24">
        <v>370358.58</v>
      </c>
      <c r="L84" s="24">
        <f t="shared" si="16"/>
        <v>902.12104973425369</v>
      </c>
      <c r="M84" s="4" t="s">
        <v>374</v>
      </c>
      <c r="N84" s="24">
        <v>70.633600000000001</v>
      </c>
      <c r="O84" s="24">
        <v>117971.73000000001</v>
      </c>
      <c r="P84" s="24">
        <f t="shared" si="17"/>
        <v>1670.1927977619719</v>
      </c>
      <c r="Q84" s="4" t="s">
        <v>373</v>
      </c>
      <c r="R84" s="24">
        <v>168.10739999999998</v>
      </c>
      <c r="S84" s="24">
        <v>255926.53999999998</v>
      </c>
      <c r="T84" s="24">
        <f t="shared" si="18"/>
        <v>1522.3990139636924</v>
      </c>
      <c r="U84" s="4" t="s">
        <v>378</v>
      </c>
      <c r="V84" s="24">
        <v>140.54101000000003</v>
      </c>
      <c r="W84" s="24">
        <v>224133.25</v>
      </c>
      <c r="X84" s="24">
        <f t="shared" si="19"/>
        <v>1594.7889516376747</v>
      </c>
      <c r="Y84" s="4" t="s">
        <v>389</v>
      </c>
      <c r="Z84" s="24">
        <v>256.58937000000003</v>
      </c>
      <c r="AA84" s="24">
        <v>365415.53999999992</v>
      </c>
      <c r="AB84" s="24">
        <f t="shared" si="20"/>
        <v>1424.1257928962525</v>
      </c>
      <c r="AC84" s="4" t="s">
        <v>378</v>
      </c>
      <c r="AD84" s="24">
        <v>261.21755000000002</v>
      </c>
      <c r="AE84" s="24">
        <v>329726.37999999995</v>
      </c>
      <c r="AF84" s="24">
        <f t="shared" si="21"/>
        <v>1262.2673323442468</v>
      </c>
      <c r="AG84" s="4" t="s">
        <v>373</v>
      </c>
      <c r="AH84" s="24">
        <v>1397.0797499999999</v>
      </c>
      <c r="AI84" s="24">
        <v>996547.59000000008</v>
      </c>
      <c r="AJ84" s="24">
        <f t="shared" si="22"/>
        <v>713.30759035051517</v>
      </c>
      <c r="AK84" s="24" t="s">
        <v>369</v>
      </c>
      <c r="AL84" s="24">
        <v>5489.9938300000013</v>
      </c>
      <c r="AM84" s="24">
        <v>2932072.4499999997</v>
      </c>
      <c r="AN84" s="24">
        <f t="shared" si="23"/>
        <v>534.07572773173752</v>
      </c>
      <c r="AO84" s="24" t="s">
        <v>369</v>
      </c>
      <c r="AP84" s="33">
        <f t="shared" si="24"/>
        <v>2.9296209325201383</v>
      </c>
      <c r="AQ84" s="33">
        <f t="shared" si="25"/>
        <v>1.9422302350859124</v>
      </c>
      <c r="AR84" s="33">
        <f t="shared" si="26"/>
        <v>-0.25126868835182892</v>
      </c>
    </row>
    <row r="85" spans="1:44" x14ac:dyDescent="0.25">
      <c r="A85" s="2" t="s">
        <v>70</v>
      </c>
      <c r="B85" s="24">
        <v>6581.3191799999995</v>
      </c>
      <c r="C85" s="24">
        <v>4066947.1300000022</v>
      </c>
      <c r="D85" s="24">
        <f t="shared" si="14"/>
        <v>617.95318214607585</v>
      </c>
      <c r="E85" s="4" t="s">
        <v>374</v>
      </c>
      <c r="F85" s="24">
        <v>7382.2768100000003</v>
      </c>
      <c r="G85" s="24">
        <v>4348716.2000000011</v>
      </c>
      <c r="H85" s="24">
        <f t="shared" si="15"/>
        <v>589.07520158404907</v>
      </c>
      <c r="I85" s="4" t="s">
        <v>370</v>
      </c>
      <c r="J85" s="24">
        <v>4623.7</v>
      </c>
      <c r="K85" s="24">
        <v>3068445.34</v>
      </c>
      <c r="L85" s="24">
        <f t="shared" si="16"/>
        <v>663.63417609273961</v>
      </c>
      <c r="M85" s="4" t="s">
        <v>369</v>
      </c>
      <c r="N85" s="24">
        <v>5472.11</v>
      </c>
      <c r="O85" s="24">
        <v>3735623.2599999984</v>
      </c>
      <c r="P85" s="24">
        <f t="shared" si="17"/>
        <v>682.66596614468619</v>
      </c>
      <c r="Q85" s="4" t="s">
        <v>369</v>
      </c>
      <c r="R85" s="24">
        <v>5464.1480000000001</v>
      </c>
      <c r="S85" s="24">
        <v>3574891.26</v>
      </c>
      <c r="T85" s="24">
        <f t="shared" si="18"/>
        <v>654.24495456565228</v>
      </c>
      <c r="U85" s="4" t="s">
        <v>369</v>
      </c>
      <c r="V85" s="24">
        <v>6668.2929999999997</v>
      </c>
      <c r="W85" s="24">
        <v>3845515.7100000009</v>
      </c>
      <c r="X85" s="24">
        <f t="shared" si="19"/>
        <v>576.68667378593011</v>
      </c>
      <c r="Y85" s="4" t="s">
        <v>369</v>
      </c>
      <c r="Z85" s="24">
        <v>8201.5550000000003</v>
      </c>
      <c r="AA85" s="24">
        <v>4400235.09</v>
      </c>
      <c r="AB85" s="24">
        <f t="shared" si="20"/>
        <v>536.51229431491947</v>
      </c>
      <c r="AC85" s="4" t="s">
        <v>369</v>
      </c>
      <c r="AD85" s="24">
        <v>8942.4979999999996</v>
      </c>
      <c r="AE85" s="24">
        <v>4525180.68</v>
      </c>
      <c r="AF85" s="24">
        <f t="shared" si="21"/>
        <v>506.03094124259241</v>
      </c>
      <c r="AG85" s="4" t="s">
        <v>374</v>
      </c>
      <c r="AH85" s="24">
        <v>4969.2719999999999</v>
      </c>
      <c r="AI85" s="24">
        <v>2592732.1999999993</v>
      </c>
      <c r="AJ85" s="24">
        <f t="shared" si="22"/>
        <v>521.75292477449398</v>
      </c>
      <c r="AK85" s="24" t="s">
        <v>369</v>
      </c>
      <c r="AL85" s="24">
        <v>1305.49</v>
      </c>
      <c r="AM85" s="24">
        <v>698269.6399999999</v>
      </c>
      <c r="AN85" s="24">
        <f t="shared" si="23"/>
        <v>534.8716880251859</v>
      </c>
      <c r="AO85" s="24" t="s">
        <v>369</v>
      </c>
      <c r="AP85" s="33">
        <f t="shared" si="24"/>
        <v>-0.73728747389959737</v>
      </c>
      <c r="AQ85" s="33">
        <f t="shared" si="25"/>
        <v>-0.7306819269649214</v>
      </c>
      <c r="AR85" s="33">
        <f t="shared" si="26"/>
        <v>2.5143631454221271E-2</v>
      </c>
    </row>
    <row r="86" spans="1:44" x14ac:dyDescent="0.25">
      <c r="A86" s="2" t="s">
        <v>71</v>
      </c>
      <c r="B86" s="24">
        <v>58.402000000000001</v>
      </c>
      <c r="C86" s="24">
        <v>9221.9599999999991</v>
      </c>
      <c r="D86" s="24">
        <f t="shared" si="14"/>
        <v>157.90486627170301</v>
      </c>
      <c r="E86" s="4" t="s">
        <v>374</v>
      </c>
      <c r="F86" s="24">
        <v>58.4</v>
      </c>
      <c r="G86" s="24">
        <v>9801.56</v>
      </c>
      <c r="H86" s="24">
        <f t="shared" si="15"/>
        <v>167.8349315068493</v>
      </c>
      <c r="I86" s="4" t="s">
        <v>374</v>
      </c>
      <c r="J86" s="24">
        <v>28.76</v>
      </c>
      <c r="K86" s="24">
        <v>13303.8</v>
      </c>
      <c r="L86" s="24">
        <f t="shared" si="16"/>
        <v>462.57997218358827</v>
      </c>
      <c r="M86" s="4" t="s">
        <v>469</v>
      </c>
      <c r="N86" s="24" t="s">
        <v>436</v>
      </c>
      <c r="O86" s="24" t="s">
        <v>436</v>
      </c>
      <c r="P86" s="24" t="s">
        <v>436</v>
      </c>
      <c r="Q86" s="4" t="s">
        <v>436</v>
      </c>
      <c r="R86" s="24" t="s">
        <v>436</v>
      </c>
      <c r="S86" s="24" t="s">
        <v>436</v>
      </c>
      <c r="T86" s="24" t="s">
        <v>436</v>
      </c>
      <c r="U86" s="4" t="s">
        <v>436</v>
      </c>
      <c r="V86" s="24">
        <v>85.16</v>
      </c>
      <c r="W86" s="24">
        <v>19733.38</v>
      </c>
      <c r="X86" s="24">
        <f t="shared" si="19"/>
        <v>231.72123062470646</v>
      </c>
      <c r="Y86" s="4" t="s">
        <v>469</v>
      </c>
      <c r="Z86" s="24" t="s">
        <v>436</v>
      </c>
      <c r="AA86" s="24" t="s">
        <v>436</v>
      </c>
      <c r="AB86" s="24" t="s">
        <v>436</v>
      </c>
      <c r="AC86" s="4" t="s">
        <v>436</v>
      </c>
      <c r="AD86" s="24" t="s">
        <v>436</v>
      </c>
      <c r="AE86" s="24" t="s">
        <v>436</v>
      </c>
      <c r="AF86" s="24" t="s">
        <v>436</v>
      </c>
      <c r="AG86" s="4" t="s">
        <v>436</v>
      </c>
      <c r="AH86" s="24"/>
      <c r="AI86" s="24"/>
      <c r="AJ86" s="24" t="str">
        <f t="shared" si="22"/>
        <v>-</v>
      </c>
      <c r="AK86" s="24" t="s">
        <v>436</v>
      </c>
      <c r="AL86" s="24"/>
      <c r="AM86" s="24"/>
      <c r="AN86" s="24" t="str">
        <f t="shared" si="23"/>
        <v>-</v>
      </c>
      <c r="AO86" s="24" t="s">
        <v>436</v>
      </c>
      <c r="AP86" s="33" t="str">
        <f t="shared" si="24"/>
        <v>///</v>
      </c>
      <c r="AQ86" s="33" t="str">
        <f t="shared" si="25"/>
        <v>///</v>
      </c>
      <c r="AR86" s="33" t="str">
        <f t="shared" si="26"/>
        <v>///</v>
      </c>
    </row>
    <row r="87" spans="1:44" x14ac:dyDescent="0.25">
      <c r="A87" s="2" t="s">
        <v>2384</v>
      </c>
      <c r="B87" s="24">
        <v>4845.9831800000002</v>
      </c>
      <c r="C87" s="24">
        <v>11148275.190000005</v>
      </c>
      <c r="D87" s="24">
        <f t="shared" si="14"/>
        <v>2300.518754586351</v>
      </c>
      <c r="E87" s="4" t="s">
        <v>370</v>
      </c>
      <c r="F87" s="24">
        <v>6164.1150399999988</v>
      </c>
      <c r="G87" s="24">
        <v>16194171.919999994</v>
      </c>
      <c r="H87" s="24">
        <f t="shared" si="15"/>
        <v>2627.1689958596226</v>
      </c>
      <c r="I87" s="4" t="s">
        <v>370</v>
      </c>
      <c r="J87" s="24">
        <v>6019.9210999999987</v>
      </c>
      <c r="K87" s="24">
        <v>17221451.529999997</v>
      </c>
      <c r="L87" s="24">
        <f t="shared" si="16"/>
        <v>2860.743728019957</v>
      </c>
      <c r="M87" s="4" t="s">
        <v>367</v>
      </c>
      <c r="N87" s="24">
        <v>3583.5194600000004</v>
      </c>
      <c r="O87" s="24">
        <v>11687878.219999995</v>
      </c>
      <c r="P87" s="24">
        <f t="shared" si="17"/>
        <v>3261.564043522731</v>
      </c>
      <c r="Q87" s="4" t="s">
        <v>370</v>
      </c>
      <c r="R87" s="24">
        <v>2587.9204899999995</v>
      </c>
      <c r="S87" s="24">
        <v>8369893.9299999978</v>
      </c>
      <c r="T87" s="24">
        <f t="shared" si="18"/>
        <v>3234.2160287930637</v>
      </c>
      <c r="U87" s="4" t="s">
        <v>367</v>
      </c>
      <c r="V87" s="24">
        <v>2341.1879299999996</v>
      </c>
      <c r="W87" s="24">
        <v>7033317.1399999997</v>
      </c>
      <c r="X87" s="24">
        <f t="shared" si="19"/>
        <v>3004.1659833775075</v>
      </c>
      <c r="Y87" s="4" t="s">
        <v>367</v>
      </c>
      <c r="Z87" s="24">
        <v>2372.7051600000004</v>
      </c>
      <c r="AA87" s="24">
        <v>6277575.46</v>
      </c>
      <c r="AB87" s="24">
        <f t="shared" si="20"/>
        <v>2645.7461153749077</v>
      </c>
      <c r="AC87" s="4" t="s">
        <v>370</v>
      </c>
      <c r="AD87" s="24">
        <v>2755.8366700000006</v>
      </c>
      <c r="AE87" s="24">
        <v>7220735.9399999985</v>
      </c>
      <c r="AF87" s="24">
        <f t="shared" si="21"/>
        <v>2620.1610634638942</v>
      </c>
      <c r="AG87" s="4" t="s">
        <v>367</v>
      </c>
      <c r="AH87" s="24">
        <v>2366.5075699999998</v>
      </c>
      <c r="AI87" s="24">
        <v>6060440.4999999991</v>
      </c>
      <c r="AJ87" s="24">
        <f t="shared" si="22"/>
        <v>2560.9216622958024</v>
      </c>
      <c r="AK87" s="24" t="s">
        <v>370</v>
      </c>
      <c r="AL87" s="24">
        <v>1641.7877600000002</v>
      </c>
      <c r="AM87" s="24">
        <v>3691035.7600000007</v>
      </c>
      <c r="AN87" s="24">
        <f t="shared" si="23"/>
        <v>2248.1808245421444</v>
      </c>
      <c r="AO87" s="24" t="s">
        <v>370</v>
      </c>
      <c r="AP87" s="33">
        <f t="shared" si="24"/>
        <v>-0.30624022470378143</v>
      </c>
      <c r="AQ87" s="33">
        <f t="shared" si="25"/>
        <v>-0.39096246221706143</v>
      </c>
      <c r="AR87" s="33">
        <f t="shared" si="26"/>
        <v>-0.12212042342337548</v>
      </c>
    </row>
    <row r="88" spans="1:44" x14ac:dyDescent="0.25">
      <c r="A88" s="1" t="s">
        <v>318</v>
      </c>
      <c r="B88" s="23">
        <v>3899.0460600000015</v>
      </c>
      <c r="C88" s="23">
        <v>5513560.0100000044</v>
      </c>
      <c r="D88" s="23">
        <f t="shared" si="14"/>
        <v>1414.079219674569</v>
      </c>
      <c r="E88" s="23"/>
      <c r="F88" s="23">
        <v>4119.0483200000017</v>
      </c>
      <c r="G88" s="23">
        <v>8943924.9000000022</v>
      </c>
      <c r="H88" s="23">
        <f t="shared" si="15"/>
        <v>2171.3571206661636</v>
      </c>
      <c r="I88" s="23"/>
      <c r="J88" s="23">
        <v>2635.8904899999998</v>
      </c>
      <c r="K88" s="23">
        <v>3625727.3800000022</v>
      </c>
      <c r="L88" s="23">
        <f t="shared" si="16"/>
        <v>1375.5227668809573</v>
      </c>
      <c r="M88" s="23"/>
      <c r="N88" s="23">
        <v>414.03582999999998</v>
      </c>
      <c r="O88" s="23">
        <v>2455661.62</v>
      </c>
      <c r="P88" s="23">
        <f t="shared" si="17"/>
        <v>5931.036499908716</v>
      </c>
      <c r="Q88" s="23"/>
      <c r="R88" s="23">
        <v>239.35803000000004</v>
      </c>
      <c r="S88" s="23">
        <v>2176687.77</v>
      </c>
      <c r="T88" s="23">
        <f t="shared" si="18"/>
        <v>9093.8573065628916</v>
      </c>
      <c r="U88" s="23"/>
      <c r="V88" s="23">
        <v>281.04981000000004</v>
      </c>
      <c r="W88" s="23">
        <v>1782018.7599999998</v>
      </c>
      <c r="X88" s="23">
        <f t="shared" si="19"/>
        <v>6340.5798424129853</v>
      </c>
      <c r="Y88" s="23"/>
      <c r="Z88" s="23">
        <v>343.69317999999993</v>
      </c>
      <c r="AA88" s="23">
        <v>1408316.3099999996</v>
      </c>
      <c r="AB88" s="23">
        <f t="shared" si="20"/>
        <v>4097.5974850592029</v>
      </c>
      <c r="AC88" s="23"/>
      <c r="AD88" s="23">
        <v>147.59823000000003</v>
      </c>
      <c r="AE88" s="23">
        <v>1848830.0400000005</v>
      </c>
      <c r="AF88" s="23">
        <f t="shared" si="21"/>
        <v>12526.098991837505</v>
      </c>
      <c r="AG88" s="23"/>
      <c r="AH88" s="23">
        <v>67.540549999999996</v>
      </c>
      <c r="AI88" s="23">
        <v>839404.34000000008</v>
      </c>
      <c r="AJ88" s="23">
        <f t="shared" si="22"/>
        <v>12428.1537535599</v>
      </c>
      <c r="AK88" s="23"/>
      <c r="AL88" s="23">
        <v>98.450419999999994</v>
      </c>
      <c r="AM88" s="23">
        <v>1291167.8199999998</v>
      </c>
      <c r="AN88" s="23">
        <f t="shared" si="23"/>
        <v>13114.904131439967</v>
      </c>
      <c r="AO88" s="23"/>
      <c r="AP88" s="32">
        <f t="shared" si="24"/>
        <v>0.45764907155775303</v>
      </c>
      <c r="AQ88" s="32">
        <f t="shared" si="25"/>
        <v>0.53819531121318676</v>
      </c>
      <c r="AR88" s="32">
        <f t="shared" si="26"/>
        <v>5.5257634520602616E-2</v>
      </c>
    </row>
    <row r="89" spans="1:44" x14ac:dyDescent="0.25">
      <c r="A89" s="2" t="s">
        <v>2445</v>
      </c>
      <c r="B89" s="24">
        <v>3894.0909400000014</v>
      </c>
      <c r="C89" s="24">
        <v>5179798.6300000045</v>
      </c>
      <c r="D89" s="24">
        <f t="shared" si="14"/>
        <v>1330.168891741394</v>
      </c>
      <c r="E89" s="4" t="s">
        <v>370</v>
      </c>
      <c r="F89" s="24">
        <v>4112.0575400000016</v>
      </c>
      <c r="G89" s="24">
        <v>8517387.160000002</v>
      </c>
      <c r="H89" s="24">
        <f t="shared" si="15"/>
        <v>2071.3200331335829</v>
      </c>
      <c r="I89" s="4" t="s">
        <v>370</v>
      </c>
      <c r="J89" s="24">
        <v>2624.9011299999997</v>
      </c>
      <c r="K89" s="24">
        <v>3114963.9400000018</v>
      </c>
      <c r="L89" s="24">
        <f t="shared" si="16"/>
        <v>1186.6976262073545</v>
      </c>
      <c r="M89" s="4" t="s">
        <v>370</v>
      </c>
      <c r="N89" s="24">
        <v>402.61323999999996</v>
      </c>
      <c r="O89" s="24">
        <v>2017371.9000000001</v>
      </c>
      <c r="P89" s="24">
        <f t="shared" si="17"/>
        <v>5010.6943825294975</v>
      </c>
      <c r="Q89" s="4" t="s">
        <v>441</v>
      </c>
      <c r="R89" s="24">
        <v>226.95555000000004</v>
      </c>
      <c r="S89" s="24">
        <v>1685259.9</v>
      </c>
      <c r="T89" s="24">
        <f t="shared" si="18"/>
        <v>7425.5064482891012</v>
      </c>
      <c r="U89" s="4" t="s">
        <v>378</v>
      </c>
      <c r="V89" s="24">
        <v>267.55374</v>
      </c>
      <c r="W89" s="24">
        <v>1253643.6899999997</v>
      </c>
      <c r="X89" s="24">
        <f t="shared" si="19"/>
        <v>4685.5771479778223</v>
      </c>
      <c r="Y89" s="4" t="s">
        <v>378</v>
      </c>
      <c r="Z89" s="24">
        <v>332.51843999999994</v>
      </c>
      <c r="AA89" s="24">
        <v>881726.41999999969</v>
      </c>
      <c r="AB89" s="24">
        <f t="shared" si="20"/>
        <v>2651.6617243843675</v>
      </c>
      <c r="AC89" s="4" t="s">
        <v>378</v>
      </c>
      <c r="AD89" s="24">
        <v>137.99191000000002</v>
      </c>
      <c r="AE89" s="24">
        <v>1352153.9100000004</v>
      </c>
      <c r="AF89" s="24">
        <f t="shared" si="21"/>
        <v>9798.7911755116675</v>
      </c>
      <c r="AG89" s="4" t="s">
        <v>378</v>
      </c>
      <c r="AH89" s="24">
        <v>53.744099999999996</v>
      </c>
      <c r="AI89" s="24">
        <v>361436.95000000013</v>
      </c>
      <c r="AJ89" s="24">
        <f t="shared" si="22"/>
        <v>6725.1465742286155</v>
      </c>
      <c r="AK89" s="24" t="s">
        <v>378</v>
      </c>
      <c r="AL89" s="24">
        <v>71.853339999999989</v>
      </c>
      <c r="AM89" s="24">
        <v>820596.11999999988</v>
      </c>
      <c r="AN89" s="24">
        <f t="shared" si="23"/>
        <v>11420.43111705037</v>
      </c>
      <c r="AO89" s="24" t="s">
        <v>378</v>
      </c>
      <c r="AP89" s="33">
        <f t="shared" si="24"/>
        <v>0.33695307950081954</v>
      </c>
      <c r="AQ89" s="33">
        <f t="shared" si="25"/>
        <v>1.2703714160934556</v>
      </c>
      <c r="AR89" s="33">
        <f t="shared" si="26"/>
        <v>0.69816835826515944</v>
      </c>
    </row>
    <row r="90" spans="1:44" x14ac:dyDescent="0.25">
      <c r="A90" s="2" t="s">
        <v>2385</v>
      </c>
      <c r="B90" s="24">
        <v>4.9551199999999964</v>
      </c>
      <c r="C90" s="24">
        <v>333761.37999999989</v>
      </c>
      <c r="D90" s="24">
        <f t="shared" si="14"/>
        <v>67356.871276578589</v>
      </c>
      <c r="E90" s="4" t="s">
        <v>373</v>
      </c>
      <c r="F90" s="24">
        <v>6.99078</v>
      </c>
      <c r="G90" s="24">
        <v>426537.74</v>
      </c>
      <c r="H90" s="24">
        <f t="shared" si="15"/>
        <v>61014.327442717404</v>
      </c>
      <c r="I90" s="4" t="s">
        <v>373</v>
      </c>
      <c r="J90" s="24">
        <v>10.989359999999996</v>
      </c>
      <c r="K90" s="24">
        <v>510763.44000000024</v>
      </c>
      <c r="L90" s="24">
        <f t="shared" si="16"/>
        <v>46477.996898818528</v>
      </c>
      <c r="M90" s="4" t="s">
        <v>373</v>
      </c>
      <c r="N90" s="24">
        <v>11.422589999999998</v>
      </c>
      <c r="O90" s="24">
        <v>438289.72000000015</v>
      </c>
      <c r="P90" s="24">
        <f t="shared" si="17"/>
        <v>38370.432625175221</v>
      </c>
      <c r="Q90" s="4" t="s">
        <v>373</v>
      </c>
      <c r="R90" s="24">
        <v>12.402479999999997</v>
      </c>
      <c r="S90" s="24">
        <v>491427.86999999994</v>
      </c>
      <c r="T90" s="24">
        <f t="shared" si="18"/>
        <v>39623.355167676149</v>
      </c>
      <c r="U90" s="4" t="s">
        <v>373</v>
      </c>
      <c r="V90" s="24">
        <v>13.496070000000005</v>
      </c>
      <c r="W90" s="24">
        <v>528375.06999999995</v>
      </c>
      <c r="X90" s="24">
        <f t="shared" si="19"/>
        <v>39150.291158833628</v>
      </c>
      <c r="Y90" s="4" t="s">
        <v>373</v>
      </c>
      <c r="Z90" s="24">
        <v>11.17474</v>
      </c>
      <c r="AA90" s="24">
        <v>526589.8899999999</v>
      </c>
      <c r="AB90" s="24">
        <f t="shared" si="20"/>
        <v>47123.234187104121</v>
      </c>
      <c r="AC90" s="4" t="s">
        <v>373</v>
      </c>
      <c r="AD90" s="24">
        <v>9.6063199999999984</v>
      </c>
      <c r="AE90" s="24">
        <v>496676.13000000006</v>
      </c>
      <c r="AF90" s="24">
        <f t="shared" si="21"/>
        <v>51703.05902780671</v>
      </c>
      <c r="AG90" s="4" t="s">
        <v>373</v>
      </c>
      <c r="AH90" s="24">
        <v>13.796449999999998</v>
      </c>
      <c r="AI90" s="24">
        <v>477967.38999999996</v>
      </c>
      <c r="AJ90" s="24">
        <f t="shared" si="22"/>
        <v>34644.230218643206</v>
      </c>
      <c r="AK90" s="24" t="s">
        <v>373</v>
      </c>
      <c r="AL90" s="24">
        <v>26.597080000000002</v>
      </c>
      <c r="AM90" s="24">
        <v>470571.7</v>
      </c>
      <c r="AN90" s="24">
        <f t="shared" si="23"/>
        <v>17692.607609557137</v>
      </c>
      <c r="AO90" s="24" t="s">
        <v>373</v>
      </c>
      <c r="AP90" s="33">
        <f t="shared" si="24"/>
        <v>0.92782056253601497</v>
      </c>
      <c r="AQ90" s="33">
        <f t="shared" si="25"/>
        <v>-1.547321042132177E-2</v>
      </c>
      <c r="AR90" s="33">
        <f t="shared" si="26"/>
        <v>-0.48930579499393356</v>
      </c>
    </row>
    <row r="91" spans="1:44" x14ac:dyDescent="0.25">
      <c r="A91" s="1" t="s">
        <v>73</v>
      </c>
      <c r="B91" s="23">
        <v>62885.42831399999</v>
      </c>
      <c r="C91" s="23">
        <v>73563507.219999984</v>
      </c>
      <c r="D91" s="23">
        <f t="shared" si="14"/>
        <v>1169.8021177924102</v>
      </c>
      <c r="E91" s="23"/>
      <c r="F91" s="23">
        <v>53809.530736000001</v>
      </c>
      <c r="G91" s="23">
        <v>86978590.539999992</v>
      </c>
      <c r="H91" s="23">
        <f t="shared" si="15"/>
        <v>1616.4160763031707</v>
      </c>
      <c r="I91" s="23"/>
      <c r="J91" s="23">
        <v>31383.226181000002</v>
      </c>
      <c r="K91" s="23">
        <v>67760010.150000021</v>
      </c>
      <c r="L91" s="23">
        <f t="shared" si="16"/>
        <v>2159.1155019946041</v>
      </c>
      <c r="M91" s="23"/>
      <c r="N91" s="23">
        <v>20003.352660000004</v>
      </c>
      <c r="O91" s="23">
        <v>57003887.310000002</v>
      </c>
      <c r="P91" s="23">
        <f t="shared" si="17"/>
        <v>2849.7166589473104</v>
      </c>
      <c r="Q91" s="23"/>
      <c r="R91" s="23">
        <v>21344.142897999998</v>
      </c>
      <c r="S91" s="23">
        <v>57950469.969999984</v>
      </c>
      <c r="T91" s="23">
        <f t="shared" si="18"/>
        <v>2715.0525672047524</v>
      </c>
      <c r="U91" s="23"/>
      <c r="V91" s="23">
        <v>21922.937453999988</v>
      </c>
      <c r="W91" s="23">
        <v>52390141.349999972</v>
      </c>
      <c r="X91" s="23">
        <f t="shared" si="19"/>
        <v>2389.7409487176656</v>
      </c>
      <c r="Y91" s="23"/>
      <c r="Z91" s="23">
        <v>47626.667046000002</v>
      </c>
      <c r="AA91" s="23">
        <v>75500349.86999996</v>
      </c>
      <c r="AB91" s="23">
        <f t="shared" si="20"/>
        <v>1585.2536940508201</v>
      </c>
      <c r="AC91" s="23"/>
      <c r="AD91" s="23">
        <v>189865.71258499997</v>
      </c>
      <c r="AE91" s="23">
        <v>180416490.20999998</v>
      </c>
      <c r="AF91" s="23">
        <f t="shared" si="21"/>
        <v>950.23207589011247</v>
      </c>
      <c r="AG91" s="23"/>
      <c r="AH91" s="23">
        <v>105455.30447800005</v>
      </c>
      <c r="AI91" s="23">
        <v>134637559.97000003</v>
      </c>
      <c r="AJ91" s="23">
        <f t="shared" si="22"/>
        <v>1276.7262930627444</v>
      </c>
      <c r="AK91" s="23"/>
      <c r="AL91" s="23">
        <v>44995.352126999998</v>
      </c>
      <c r="AM91" s="23">
        <v>69658086.520000011</v>
      </c>
      <c r="AN91" s="23">
        <f t="shared" si="23"/>
        <v>1548.1173771768495</v>
      </c>
      <c r="AO91" s="23"/>
      <c r="AP91" s="32">
        <f t="shared" si="24"/>
        <v>-0.57332300779249212</v>
      </c>
      <c r="AQ91" s="32">
        <f t="shared" si="25"/>
        <v>-0.48262515649034909</v>
      </c>
      <c r="AR91" s="32">
        <f t="shared" si="26"/>
        <v>0.21256794474175345</v>
      </c>
    </row>
    <row r="92" spans="1:44" x14ac:dyDescent="0.25">
      <c r="A92" s="2" t="s">
        <v>74</v>
      </c>
      <c r="B92" s="24">
        <v>6321.1080500000016</v>
      </c>
      <c r="C92" s="24">
        <v>5068564.9299999978</v>
      </c>
      <c r="D92" s="24">
        <f t="shared" si="14"/>
        <v>801.84753842326688</v>
      </c>
      <c r="E92" s="4" t="s">
        <v>370</v>
      </c>
      <c r="F92" s="24">
        <v>22082.387300000002</v>
      </c>
      <c r="G92" s="24">
        <v>21481376.530000005</v>
      </c>
      <c r="H92" s="24">
        <f t="shared" si="15"/>
        <v>972.78325201732162</v>
      </c>
      <c r="I92" s="4" t="s">
        <v>370</v>
      </c>
      <c r="J92" s="24">
        <v>9825.8486099999991</v>
      </c>
      <c r="K92" s="24">
        <v>10157412.170000002</v>
      </c>
      <c r="L92" s="24">
        <f t="shared" si="16"/>
        <v>1033.7440126710849</v>
      </c>
      <c r="M92" s="4" t="s">
        <v>370</v>
      </c>
      <c r="N92" s="24">
        <v>984.76035999999988</v>
      </c>
      <c r="O92" s="24">
        <v>1569973.3900000001</v>
      </c>
      <c r="P92" s="24">
        <f t="shared" si="17"/>
        <v>1594.2694829836573</v>
      </c>
      <c r="Q92" s="4" t="s">
        <v>441</v>
      </c>
      <c r="R92" s="24">
        <v>808.74477000000002</v>
      </c>
      <c r="S92" s="24">
        <v>1035258.9700000002</v>
      </c>
      <c r="T92" s="24">
        <f t="shared" si="18"/>
        <v>1280.0811929825527</v>
      </c>
      <c r="U92" s="4" t="s">
        <v>440</v>
      </c>
      <c r="V92" s="24">
        <v>573.39567999999997</v>
      </c>
      <c r="W92" s="24">
        <v>1084697.3200000005</v>
      </c>
      <c r="X92" s="24">
        <f t="shared" si="19"/>
        <v>1891.7082179621593</v>
      </c>
      <c r="Y92" s="4" t="s">
        <v>441</v>
      </c>
      <c r="Z92" s="24">
        <v>4006.3804889999992</v>
      </c>
      <c r="AA92" s="24">
        <v>2392903.8399999994</v>
      </c>
      <c r="AB92" s="24">
        <f t="shared" si="20"/>
        <v>597.27323617165302</v>
      </c>
      <c r="AC92" s="4" t="s">
        <v>380</v>
      </c>
      <c r="AD92" s="24">
        <v>15743.283080000001</v>
      </c>
      <c r="AE92" s="24">
        <v>9691905.1099999957</v>
      </c>
      <c r="AF92" s="24">
        <f t="shared" si="21"/>
        <v>615.62159943070753</v>
      </c>
      <c r="AG92" s="4" t="s">
        <v>380</v>
      </c>
      <c r="AH92" s="24">
        <v>25955.435622999998</v>
      </c>
      <c r="AI92" s="24">
        <v>16388940.310000001</v>
      </c>
      <c r="AJ92" s="24">
        <f t="shared" si="22"/>
        <v>631.42613162220255</v>
      </c>
      <c r="AK92" s="24" t="s">
        <v>380</v>
      </c>
      <c r="AL92" s="24">
        <v>2479.0185469999992</v>
      </c>
      <c r="AM92" s="24">
        <v>2415633.7000000011</v>
      </c>
      <c r="AN92" s="24">
        <f t="shared" si="23"/>
        <v>974.43147528012503</v>
      </c>
      <c r="AO92" s="24" t="s">
        <v>380</v>
      </c>
      <c r="AP92" s="33">
        <f t="shared" si="24"/>
        <v>-0.90448942629946627</v>
      </c>
      <c r="AQ92" s="33">
        <f t="shared" si="25"/>
        <v>-0.85260586381377812</v>
      </c>
      <c r="AR92" s="33">
        <f t="shared" si="26"/>
        <v>0.54322323147555585</v>
      </c>
    </row>
    <row r="93" spans="1:44" x14ac:dyDescent="0.25">
      <c r="A93" s="2" t="s">
        <v>75</v>
      </c>
      <c r="B93" s="24">
        <v>13282.630704000001</v>
      </c>
      <c r="C93" s="24">
        <v>12333597.849999998</v>
      </c>
      <c r="D93" s="24">
        <f t="shared" si="14"/>
        <v>928.55083641569536</v>
      </c>
      <c r="E93" s="4" t="s">
        <v>383</v>
      </c>
      <c r="F93" s="24">
        <v>14613.973921999996</v>
      </c>
      <c r="G93" s="24">
        <v>16567464.330000004</v>
      </c>
      <c r="H93" s="24">
        <f t="shared" si="15"/>
        <v>1133.6727722675903</v>
      </c>
      <c r="I93" s="4" t="s">
        <v>383</v>
      </c>
      <c r="J93" s="24">
        <v>11221.44867</v>
      </c>
      <c r="K93" s="24">
        <v>13630872.350000005</v>
      </c>
      <c r="L93" s="24">
        <f t="shared" si="16"/>
        <v>1214.7159204534335</v>
      </c>
      <c r="M93" s="4" t="s">
        <v>383</v>
      </c>
      <c r="N93" s="24">
        <v>9010.1591770000014</v>
      </c>
      <c r="O93" s="24">
        <v>11666263.610000003</v>
      </c>
      <c r="P93" s="24">
        <f t="shared" si="17"/>
        <v>1294.7899566280882</v>
      </c>
      <c r="Q93" s="4" t="s">
        <v>383</v>
      </c>
      <c r="R93" s="24">
        <v>9353.8330999999998</v>
      </c>
      <c r="S93" s="24">
        <v>11375029.159999998</v>
      </c>
      <c r="T93" s="24">
        <f t="shared" si="18"/>
        <v>1216.0821171803887</v>
      </c>
      <c r="U93" s="4" t="s">
        <v>383</v>
      </c>
      <c r="V93" s="24">
        <v>13247.284339999995</v>
      </c>
      <c r="W93" s="24">
        <v>13427958.810000001</v>
      </c>
      <c r="X93" s="24">
        <f t="shared" si="19"/>
        <v>1013.6386043631948</v>
      </c>
      <c r="Y93" s="4" t="s">
        <v>383</v>
      </c>
      <c r="Z93" s="24">
        <v>23336.088716999999</v>
      </c>
      <c r="AA93" s="24">
        <v>17625980.300000004</v>
      </c>
      <c r="AB93" s="24">
        <f t="shared" si="20"/>
        <v>755.30996276851386</v>
      </c>
      <c r="AC93" s="4" t="s">
        <v>383</v>
      </c>
      <c r="AD93" s="24">
        <v>82223.314712999971</v>
      </c>
      <c r="AE93" s="24">
        <v>57987937.180000007</v>
      </c>
      <c r="AF93" s="24">
        <f t="shared" si="21"/>
        <v>705.24932474939237</v>
      </c>
      <c r="AG93" s="4" t="s">
        <v>370</v>
      </c>
      <c r="AH93" s="24">
        <v>65202.170880000042</v>
      </c>
      <c r="AI93" s="24">
        <v>57877725.37000002</v>
      </c>
      <c r="AJ93" s="24">
        <f t="shared" si="22"/>
        <v>887.66561893345329</v>
      </c>
      <c r="AK93" s="24" t="s">
        <v>383</v>
      </c>
      <c r="AL93" s="24">
        <v>35124.627994000002</v>
      </c>
      <c r="AM93" s="24">
        <v>29767625.990000006</v>
      </c>
      <c r="AN93" s="24">
        <f t="shared" si="23"/>
        <v>847.48587216596059</v>
      </c>
      <c r="AO93" s="24" t="s">
        <v>383</v>
      </c>
      <c r="AP93" s="33">
        <f t="shared" si="24"/>
        <v>-0.46129664825662964</v>
      </c>
      <c r="AQ93" s="33">
        <f t="shared" si="25"/>
        <v>-0.48568078998091424</v>
      </c>
      <c r="AR93" s="33">
        <f t="shared" si="26"/>
        <v>-4.5264507164048395E-2</v>
      </c>
    </row>
    <row r="94" spans="1:44" x14ac:dyDescent="0.25">
      <c r="A94" s="2" t="s">
        <v>76</v>
      </c>
      <c r="B94" s="24">
        <v>6835.0186200000053</v>
      </c>
      <c r="C94" s="24">
        <v>29333526.580000009</v>
      </c>
      <c r="D94" s="24">
        <f t="shared" si="14"/>
        <v>4291.6527680212794</v>
      </c>
      <c r="E94" s="4" t="s">
        <v>387</v>
      </c>
      <c r="F94" s="24">
        <v>7049.1514139999972</v>
      </c>
      <c r="G94" s="24">
        <v>31273479.859999999</v>
      </c>
      <c r="H94" s="24">
        <f t="shared" si="15"/>
        <v>4436.4885960442234</v>
      </c>
      <c r="I94" s="4" t="s">
        <v>387</v>
      </c>
      <c r="J94" s="24">
        <v>7706.4680610000032</v>
      </c>
      <c r="K94" s="24">
        <v>34651728.700000003</v>
      </c>
      <c r="L94" s="24">
        <f t="shared" si="16"/>
        <v>4496.4474550100895</v>
      </c>
      <c r="M94" s="4" t="s">
        <v>387</v>
      </c>
      <c r="N94" s="24">
        <v>6687.0562599999985</v>
      </c>
      <c r="O94" s="24">
        <v>33284081.140000001</v>
      </c>
      <c r="P94" s="24">
        <f t="shared" si="17"/>
        <v>4977.3891299667348</v>
      </c>
      <c r="Q94" s="4" t="s">
        <v>387</v>
      </c>
      <c r="R94" s="24">
        <v>6366.1086380000015</v>
      </c>
      <c r="S94" s="24">
        <v>32195675.469999984</v>
      </c>
      <c r="T94" s="24">
        <f t="shared" si="18"/>
        <v>5057.3556470306621</v>
      </c>
      <c r="U94" s="4" t="s">
        <v>387</v>
      </c>
      <c r="V94" s="24">
        <v>5736.9339039999977</v>
      </c>
      <c r="W94" s="24">
        <v>26968699.699999969</v>
      </c>
      <c r="X94" s="24">
        <f t="shared" si="19"/>
        <v>4700.8907809093662</v>
      </c>
      <c r="Y94" s="4" t="s">
        <v>387</v>
      </c>
      <c r="Z94" s="24">
        <v>7286.539574000004</v>
      </c>
      <c r="AA94" s="24">
        <v>39556325.069999963</v>
      </c>
      <c r="AB94" s="24">
        <f t="shared" si="20"/>
        <v>5428.6845859104014</v>
      </c>
      <c r="AC94" s="4" t="s">
        <v>387</v>
      </c>
      <c r="AD94" s="24">
        <v>7695.9149360000001</v>
      </c>
      <c r="AE94" s="24">
        <v>41090887.55999998</v>
      </c>
      <c r="AF94" s="24">
        <f t="shared" si="21"/>
        <v>5339.3115570683822</v>
      </c>
      <c r="AG94" s="4" t="s">
        <v>387</v>
      </c>
      <c r="AH94" s="24">
        <v>8566.7020400000019</v>
      </c>
      <c r="AI94" s="24">
        <v>42999879.310000002</v>
      </c>
      <c r="AJ94" s="24">
        <f t="shared" si="22"/>
        <v>5019.4204384864997</v>
      </c>
      <c r="AK94" s="24" t="s">
        <v>387</v>
      </c>
      <c r="AL94" s="24">
        <v>6266.4316720000015</v>
      </c>
      <c r="AM94" s="24">
        <v>31097971.679999996</v>
      </c>
      <c r="AN94" s="24">
        <f t="shared" si="23"/>
        <v>4962.6283837025758</v>
      </c>
      <c r="AO94" s="24" t="s">
        <v>387</v>
      </c>
      <c r="AP94" s="33">
        <f t="shared" si="24"/>
        <v>-0.26851294200025655</v>
      </c>
      <c r="AQ94" s="33">
        <f t="shared" si="25"/>
        <v>-0.2767893264117165</v>
      </c>
      <c r="AR94" s="33">
        <f t="shared" si="26"/>
        <v>-1.1314464584092132E-2</v>
      </c>
    </row>
    <row r="95" spans="1:44" x14ac:dyDescent="0.25">
      <c r="A95" s="2" t="s">
        <v>77</v>
      </c>
      <c r="B95" s="24">
        <v>3.9E-2</v>
      </c>
      <c r="C95" s="24">
        <v>586.86</v>
      </c>
      <c r="D95" s="24">
        <f t="shared" si="14"/>
        <v>15047.692307692309</v>
      </c>
      <c r="E95" s="4" t="s">
        <v>429</v>
      </c>
      <c r="F95" s="24" t="s">
        <v>436</v>
      </c>
      <c r="G95" s="24" t="s">
        <v>436</v>
      </c>
      <c r="H95" s="24" t="s">
        <v>436</v>
      </c>
      <c r="I95" s="4" t="s">
        <v>436</v>
      </c>
      <c r="J95" s="24" t="s">
        <v>436</v>
      </c>
      <c r="K95" s="24" t="s">
        <v>436</v>
      </c>
      <c r="L95" s="24" t="s">
        <v>436</v>
      </c>
      <c r="M95" s="4" t="s">
        <v>436</v>
      </c>
      <c r="N95" s="24" t="s">
        <v>436</v>
      </c>
      <c r="O95" s="24" t="s">
        <v>436</v>
      </c>
      <c r="P95" s="24" t="s">
        <v>436</v>
      </c>
      <c r="Q95" s="4" t="s">
        <v>436</v>
      </c>
      <c r="R95" s="24">
        <v>15.436</v>
      </c>
      <c r="S95" s="24">
        <v>48473.71</v>
      </c>
      <c r="T95" s="24">
        <f t="shared" si="18"/>
        <v>3140.3025395180098</v>
      </c>
      <c r="U95" s="4" t="s">
        <v>469</v>
      </c>
      <c r="V95" s="24" t="s">
        <v>436</v>
      </c>
      <c r="W95" s="24" t="s">
        <v>436</v>
      </c>
      <c r="X95" s="24" t="s">
        <v>436</v>
      </c>
      <c r="Y95" s="4" t="s">
        <v>436</v>
      </c>
      <c r="Z95" s="24" t="s">
        <v>436</v>
      </c>
      <c r="AA95" s="24" t="s">
        <v>436</v>
      </c>
      <c r="AB95" s="24" t="s">
        <v>436</v>
      </c>
      <c r="AC95" s="4" t="s">
        <v>436</v>
      </c>
      <c r="AD95" s="24">
        <v>0.15865000000000001</v>
      </c>
      <c r="AE95" s="24">
        <v>2136.83</v>
      </c>
      <c r="AF95" s="24">
        <f t="shared" si="21"/>
        <v>13468.830759533563</v>
      </c>
      <c r="AG95" s="4" t="s">
        <v>441</v>
      </c>
      <c r="AH95" s="24"/>
      <c r="AI95" s="24"/>
      <c r="AJ95" s="24" t="str">
        <f t="shared" si="22"/>
        <v>-</v>
      </c>
      <c r="AK95" s="24" t="s">
        <v>436</v>
      </c>
      <c r="AL95" s="24">
        <v>1.92</v>
      </c>
      <c r="AM95" s="24">
        <v>4253.16</v>
      </c>
      <c r="AN95" s="24">
        <f t="shared" si="23"/>
        <v>2215.1875</v>
      </c>
      <c r="AO95" s="24" t="s">
        <v>392</v>
      </c>
      <c r="AP95" s="33" t="str">
        <f t="shared" si="24"/>
        <v>///</v>
      </c>
      <c r="AQ95" s="33" t="str">
        <f t="shared" si="25"/>
        <v>///</v>
      </c>
      <c r="AR95" s="33" t="str">
        <f t="shared" si="26"/>
        <v>///</v>
      </c>
    </row>
    <row r="96" spans="1:44" x14ac:dyDescent="0.25">
      <c r="A96" s="2" t="s">
        <v>2386</v>
      </c>
      <c r="B96" s="24">
        <v>1240.73377</v>
      </c>
      <c r="C96" s="24">
        <v>3593247.7699999996</v>
      </c>
      <c r="D96" s="24">
        <f t="shared" si="14"/>
        <v>2896.0667122004743</v>
      </c>
      <c r="E96" s="4" t="s">
        <v>370</v>
      </c>
      <c r="F96" s="24">
        <v>1642.3299099999997</v>
      </c>
      <c r="G96" s="24">
        <v>5066811.22</v>
      </c>
      <c r="H96" s="24">
        <f t="shared" si="15"/>
        <v>3085.136055276495</v>
      </c>
      <c r="I96" s="4" t="s">
        <v>370</v>
      </c>
      <c r="J96" s="24">
        <v>1730.9274999999998</v>
      </c>
      <c r="K96" s="24">
        <v>4322968.87</v>
      </c>
      <c r="L96" s="24">
        <f t="shared" si="16"/>
        <v>2497.4869658030166</v>
      </c>
      <c r="M96" s="4" t="s">
        <v>370</v>
      </c>
      <c r="N96" s="24">
        <v>2281.3377400000013</v>
      </c>
      <c r="O96" s="24">
        <v>4656516.1000000006</v>
      </c>
      <c r="P96" s="24">
        <f t="shared" si="17"/>
        <v>2041.1340321753489</v>
      </c>
      <c r="Q96" s="4" t="s">
        <v>370</v>
      </c>
      <c r="R96" s="24">
        <v>4356.5557099999987</v>
      </c>
      <c r="S96" s="24">
        <v>8076766.3000000017</v>
      </c>
      <c r="T96" s="24">
        <f t="shared" si="18"/>
        <v>1853.9338958665592</v>
      </c>
      <c r="U96" s="4" t="s">
        <v>370</v>
      </c>
      <c r="V96" s="24">
        <v>1749.9380400000002</v>
      </c>
      <c r="W96" s="24">
        <v>3670800.7200000007</v>
      </c>
      <c r="X96" s="24">
        <f t="shared" si="19"/>
        <v>2097.6746810989948</v>
      </c>
      <c r="Y96" s="4" t="s">
        <v>370</v>
      </c>
      <c r="Z96" s="24">
        <v>2008.8973999999996</v>
      </c>
      <c r="AA96" s="24">
        <v>4947006.4699999988</v>
      </c>
      <c r="AB96" s="24">
        <f t="shared" si="20"/>
        <v>2462.5480972796322</v>
      </c>
      <c r="AC96" s="4" t="s">
        <v>370</v>
      </c>
      <c r="AD96" s="24">
        <v>3706.1483400000006</v>
      </c>
      <c r="AE96" s="24">
        <v>7258449.1900000013</v>
      </c>
      <c r="AF96" s="24">
        <f t="shared" si="21"/>
        <v>1958.4885773892149</v>
      </c>
      <c r="AG96" s="4" t="s">
        <v>370</v>
      </c>
      <c r="AH96" s="24">
        <v>2832.9486800000013</v>
      </c>
      <c r="AI96" s="24">
        <v>6217720.0900000026</v>
      </c>
      <c r="AJ96" s="24">
        <f t="shared" si="22"/>
        <v>2194.7874078679038</v>
      </c>
      <c r="AK96" s="24" t="s">
        <v>370</v>
      </c>
      <c r="AL96" s="24">
        <v>564.50495999999998</v>
      </c>
      <c r="AM96" s="24">
        <v>1470179.0200000009</v>
      </c>
      <c r="AN96" s="24">
        <f t="shared" si="23"/>
        <v>2604.3686489486308</v>
      </c>
      <c r="AO96" s="24" t="s">
        <v>370</v>
      </c>
      <c r="AP96" s="33">
        <f t="shared" si="24"/>
        <v>-0.80073590320033627</v>
      </c>
      <c r="AQ96" s="33">
        <f t="shared" si="25"/>
        <v>-0.76355014398854992</v>
      </c>
      <c r="AR96" s="33">
        <f t="shared" si="26"/>
        <v>0.18661545059555862</v>
      </c>
    </row>
    <row r="97" spans="1:44" x14ac:dyDescent="0.25">
      <c r="A97" s="2" t="s">
        <v>79</v>
      </c>
      <c r="B97" s="24" t="s">
        <v>436</v>
      </c>
      <c r="C97" s="24" t="s">
        <v>436</v>
      </c>
      <c r="D97" s="24" t="s">
        <v>436</v>
      </c>
      <c r="E97" s="4" t="s">
        <v>436</v>
      </c>
      <c r="F97" s="24" t="s">
        <v>436</v>
      </c>
      <c r="G97" s="24" t="s">
        <v>436</v>
      </c>
      <c r="H97" s="24" t="s">
        <v>436</v>
      </c>
      <c r="I97" s="4" t="s">
        <v>436</v>
      </c>
      <c r="J97" s="24" t="s">
        <v>436</v>
      </c>
      <c r="K97" s="24" t="s">
        <v>436</v>
      </c>
      <c r="L97" s="24" t="s">
        <v>436</v>
      </c>
      <c r="M97" s="4" t="s">
        <v>436</v>
      </c>
      <c r="N97" s="24">
        <v>74.52</v>
      </c>
      <c r="O97" s="24">
        <v>14921.33</v>
      </c>
      <c r="P97" s="24">
        <f t="shared" si="17"/>
        <v>200.23255501878691</v>
      </c>
      <c r="Q97" s="4" t="s">
        <v>469</v>
      </c>
      <c r="R97" s="24" t="s">
        <v>436</v>
      </c>
      <c r="S97" s="24" t="s">
        <v>436</v>
      </c>
      <c r="T97" s="24" t="s">
        <v>436</v>
      </c>
      <c r="U97" s="4" t="s">
        <v>436</v>
      </c>
      <c r="V97" s="24" t="s">
        <v>436</v>
      </c>
      <c r="W97" s="24" t="s">
        <v>436</v>
      </c>
      <c r="X97" s="24" t="s">
        <v>436</v>
      </c>
      <c r="Y97" s="4" t="s">
        <v>436</v>
      </c>
      <c r="Z97" s="24" t="s">
        <v>436</v>
      </c>
      <c r="AA97" s="24" t="s">
        <v>436</v>
      </c>
      <c r="AB97" s="24" t="s">
        <v>436</v>
      </c>
      <c r="AC97" s="4" t="s">
        <v>436</v>
      </c>
      <c r="AD97" s="24">
        <v>28.54</v>
      </c>
      <c r="AE97" s="24">
        <v>7378.53</v>
      </c>
      <c r="AF97" s="24">
        <f t="shared" si="21"/>
        <v>258.53293622985285</v>
      </c>
      <c r="AG97" s="4" t="s">
        <v>469</v>
      </c>
      <c r="AH97" s="24"/>
      <c r="AI97" s="24"/>
      <c r="AJ97" s="24" t="str">
        <f t="shared" si="22"/>
        <v>-</v>
      </c>
      <c r="AK97" s="24" t="s">
        <v>436</v>
      </c>
      <c r="AL97" s="24">
        <v>68.946719999999999</v>
      </c>
      <c r="AM97" s="24">
        <v>48686.55</v>
      </c>
      <c r="AN97" s="24">
        <f t="shared" si="23"/>
        <v>706.14744254694062</v>
      </c>
      <c r="AO97" s="24" t="s">
        <v>440</v>
      </c>
      <c r="AP97" s="33" t="str">
        <f t="shared" si="24"/>
        <v>///</v>
      </c>
      <c r="AQ97" s="33" t="str">
        <f t="shared" si="25"/>
        <v>///</v>
      </c>
      <c r="AR97" s="33" t="str">
        <f t="shared" si="26"/>
        <v>///</v>
      </c>
    </row>
    <row r="98" spans="1:44" x14ac:dyDescent="0.25">
      <c r="A98" s="2" t="s">
        <v>80</v>
      </c>
      <c r="B98" s="24">
        <v>19.256</v>
      </c>
      <c r="C98" s="24">
        <v>23709.800000000003</v>
      </c>
      <c r="D98" s="24">
        <f t="shared" si="14"/>
        <v>1231.2941420855839</v>
      </c>
      <c r="E98" s="4" t="s">
        <v>365</v>
      </c>
      <c r="F98" s="24">
        <v>10.00165</v>
      </c>
      <c r="G98" s="24">
        <v>16885.77</v>
      </c>
      <c r="H98" s="24">
        <f t="shared" si="15"/>
        <v>1688.298430758925</v>
      </c>
      <c r="I98" s="4" t="s">
        <v>365</v>
      </c>
      <c r="J98" s="24">
        <v>0.23760000000000001</v>
      </c>
      <c r="K98" s="24">
        <v>1150.6400000000001</v>
      </c>
      <c r="L98" s="24">
        <f t="shared" si="16"/>
        <v>4842.7609427609432</v>
      </c>
      <c r="M98" s="4" t="s">
        <v>368</v>
      </c>
      <c r="N98" s="24">
        <v>9.4179999999999993</v>
      </c>
      <c r="O98" s="24">
        <v>12155.67</v>
      </c>
      <c r="P98" s="24">
        <f t="shared" si="17"/>
        <v>1290.6848587810578</v>
      </c>
      <c r="Q98" s="4" t="s">
        <v>365</v>
      </c>
      <c r="R98" s="24" t="s">
        <v>436</v>
      </c>
      <c r="S98" s="24" t="s">
        <v>436</v>
      </c>
      <c r="T98" s="24" t="s">
        <v>436</v>
      </c>
      <c r="U98" s="4" t="s">
        <v>436</v>
      </c>
      <c r="V98" s="24" t="s">
        <v>436</v>
      </c>
      <c r="W98" s="24" t="s">
        <v>436</v>
      </c>
      <c r="X98" s="24" t="s">
        <v>436</v>
      </c>
      <c r="Y98" s="4" t="s">
        <v>436</v>
      </c>
      <c r="Z98" s="24">
        <v>9.4179999999999993</v>
      </c>
      <c r="AA98" s="24">
        <v>15462.02</v>
      </c>
      <c r="AB98" s="24">
        <f t="shared" si="20"/>
        <v>1641.7519643236358</v>
      </c>
      <c r="AC98" s="4" t="s">
        <v>365</v>
      </c>
      <c r="AD98" s="24">
        <v>2.7E-2</v>
      </c>
      <c r="AE98" s="24">
        <v>206.67</v>
      </c>
      <c r="AF98" s="24">
        <f t="shared" si="21"/>
        <v>7654.4444444444443</v>
      </c>
      <c r="AG98" s="4" t="s">
        <v>365</v>
      </c>
      <c r="AH98" s="24">
        <v>2.376E-2</v>
      </c>
      <c r="AI98" s="24">
        <v>215.86</v>
      </c>
      <c r="AJ98" s="24">
        <f t="shared" si="22"/>
        <v>9085.0168350168351</v>
      </c>
      <c r="AK98" s="24" t="s">
        <v>375</v>
      </c>
      <c r="AL98" s="24">
        <v>78.891540000000006</v>
      </c>
      <c r="AM98" s="24">
        <v>70895.17</v>
      </c>
      <c r="AN98" s="24">
        <f t="shared" si="23"/>
        <v>898.64096961473933</v>
      </c>
      <c r="AO98" s="24" t="s">
        <v>469</v>
      </c>
      <c r="AP98" s="33">
        <f t="shared" si="24"/>
        <v>3319.3510101010102</v>
      </c>
      <c r="AQ98" s="33">
        <f t="shared" si="25"/>
        <v>327.43125173723706</v>
      </c>
      <c r="AR98" s="33">
        <f t="shared" si="26"/>
        <v>-0.90108538201590749</v>
      </c>
    </row>
    <row r="99" spans="1:44" x14ac:dyDescent="0.25">
      <c r="A99" s="2" t="s">
        <v>81</v>
      </c>
      <c r="B99" s="24">
        <v>0.14399999999999999</v>
      </c>
      <c r="C99" s="24">
        <v>579.46</v>
      </c>
      <c r="D99" s="24">
        <f t="shared" si="14"/>
        <v>4024.0277777777783</v>
      </c>
      <c r="E99" s="4" t="s">
        <v>441</v>
      </c>
      <c r="F99" s="24">
        <v>9.9225000000000012</v>
      </c>
      <c r="G99" s="24">
        <v>28016.05</v>
      </c>
      <c r="H99" s="24">
        <f t="shared" si="15"/>
        <v>2823.4870244394051</v>
      </c>
      <c r="I99" s="4" t="s">
        <v>469</v>
      </c>
      <c r="J99" s="24" t="s">
        <v>436</v>
      </c>
      <c r="K99" s="24" t="s">
        <v>436</v>
      </c>
      <c r="L99" s="24" t="s">
        <v>436</v>
      </c>
      <c r="M99" s="4" t="s">
        <v>436</v>
      </c>
      <c r="N99" s="24">
        <v>0.8832000000000001</v>
      </c>
      <c r="O99" s="24">
        <v>5988.7</v>
      </c>
      <c r="P99" s="24">
        <f t="shared" si="17"/>
        <v>6780.6838768115931</v>
      </c>
      <c r="Q99" s="4" t="s">
        <v>378</v>
      </c>
      <c r="R99" s="24">
        <v>4.8000000000000001E-2</v>
      </c>
      <c r="S99" s="24">
        <v>298.48</v>
      </c>
      <c r="T99" s="24">
        <f t="shared" si="18"/>
        <v>6218.3333333333339</v>
      </c>
      <c r="U99" s="4" t="s">
        <v>378</v>
      </c>
      <c r="V99" s="24" t="s">
        <v>436</v>
      </c>
      <c r="W99" s="24" t="s">
        <v>436</v>
      </c>
      <c r="X99" s="24" t="s">
        <v>436</v>
      </c>
      <c r="Y99" s="4" t="s">
        <v>436</v>
      </c>
      <c r="Z99" s="24">
        <v>5.6233700000000004</v>
      </c>
      <c r="AA99" s="24">
        <v>53664.28</v>
      </c>
      <c r="AB99" s="24">
        <f t="shared" si="20"/>
        <v>9543.0818174866672</v>
      </c>
      <c r="AC99" s="4" t="s">
        <v>378</v>
      </c>
      <c r="AD99" s="24">
        <v>30.5</v>
      </c>
      <c r="AE99" s="24">
        <v>153232.58000000002</v>
      </c>
      <c r="AF99" s="24">
        <f t="shared" si="21"/>
        <v>5024.0190163934431</v>
      </c>
      <c r="AG99" s="4" t="s">
        <v>378</v>
      </c>
      <c r="AH99" s="24">
        <v>30.505809999999997</v>
      </c>
      <c r="AI99" s="24">
        <v>155600.59</v>
      </c>
      <c r="AJ99" s="24">
        <f t="shared" si="22"/>
        <v>5100.6870494505802</v>
      </c>
      <c r="AK99" s="24" t="s">
        <v>378</v>
      </c>
      <c r="AL99" s="24">
        <v>3.6599999999999997</v>
      </c>
      <c r="AM99" s="24">
        <v>12614.54</v>
      </c>
      <c r="AN99" s="24">
        <f t="shared" si="23"/>
        <v>3446.5956284153012</v>
      </c>
      <c r="AO99" s="24" t="s">
        <v>378</v>
      </c>
      <c r="AP99" s="33">
        <f t="shared" si="24"/>
        <v>-0.88002285466276753</v>
      </c>
      <c r="AQ99" s="33">
        <f t="shared" si="25"/>
        <v>-0.91892999891581384</v>
      </c>
      <c r="AR99" s="33">
        <f t="shared" si="26"/>
        <v>-0.32428796454262943</v>
      </c>
    </row>
    <row r="100" spans="1:44" x14ac:dyDescent="0.25">
      <c r="A100" s="2" t="s">
        <v>82</v>
      </c>
      <c r="B100" s="24">
        <v>151.83608000000001</v>
      </c>
      <c r="C100" s="24">
        <v>249208.26</v>
      </c>
      <c r="D100" s="24">
        <f t="shared" si="14"/>
        <v>1641.2980366721795</v>
      </c>
      <c r="E100" s="4" t="s">
        <v>378</v>
      </c>
      <c r="F100" s="24">
        <v>100.74060999999999</v>
      </c>
      <c r="G100" s="24">
        <v>180543.27</v>
      </c>
      <c r="H100" s="24">
        <f t="shared" si="15"/>
        <v>1792.159785413251</v>
      </c>
      <c r="I100" s="4" t="s">
        <v>378</v>
      </c>
      <c r="J100" s="24">
        <v>184.86781999999999</v>
      </c>
      <c r="K100" s="24">
        <v>259235.59</v>
      </c>
      <c r="L100" s="24">
        <f t="shared" si="16"/>
        <v>1402.2753662589844</v>
      </c>
      <c r="M100" s="4" t="s">
        <v>378</v>
      </c>
      <c r="N100" s="24">
        <v>86.180499999999995</v>
      </c>
      <c r="O100" s="24">
        <v>190565.11000000002</v>
      </c>
      <c r="P100" s="24">
        <f t="shared" si="17"/>
        <v>2211.2323553472074</v>
      </c>
      <c r="Q100" s="4" t="s">
        <v>378</v>
      </c>
      <c r="R100" s="24">
        <v>80.506830000000008</v>
      </c>
      <c r="S100" s="24">
        <v>175003.44999999998</v>
      </c>
      <c r="T100" s="24">
        <f t="shared" si="18"/>
        <v>2173.7714675885259</v>
      </c>
      <c r="U100" s="4" t="s">
        <v>378</v>
      </c>
      <c r="V100" s="24">
        <v>90.991419999999991</v>
      </c>
      <c r="W100" s="24">
        <v>183905.13000000003</v>
      </c>
      <c r="X100" s="24">
        <f t="shared" si="19"/>
        <v>2021.1260578195181</v>
      </c>
      <c r="Y100" s="4" t="s">
        <v>378</v>
      </c>
      <c r="Z100" s="24">
        <v>132.18447</v>
      </c>
      <c r="AA100" s="24">
        <v>327423.82</v>
      </c>
      <c r="AB100" s="24">
        <f t="shared" si="20"/>
        <v>2477.0218468175572</v>
      </c>
      <c r="AC100" s="4" t="s">
        <v>378</v>
      </c>
      <c r="AD100" s="24">
        <v>92.154539999999997</v>
      </c>
      <c r="AE100" s="24">
        <v>255307.56999999998</v>
      </c>
      <c r="AF100" s="24">
        <f t="shared" si="21"/>
        <v>2770.4285648867649</v>
      </c>
      <c r="AG100" s="4" t="s">
        <v>378</v>
      </c>
      <c r="AH100" s="24">
        <v>93.059830000000019</v>
      </c>
      <c r="AI100" s="24">
        <v>202922.87000000002</v>
      </c>
      <c r="AJ100" s="24">
        <f t="shared" si="22"/>
        <v>2180.5635148914412</v>
      </c>
      <c r="AK100" s="24" t="s">
        <v>378</v>
      </c>
      <c r="AL100" s="24">
        <v>95.98351000000001</v>
      </c>
      <c r="AM100" s="24">
        <v>212634.23999999999</v>
      </c>
      <c r="AN100" s="24">
        <f t="shared" si="23"/>
        <v>2215.3205274531006</v>
      </c>
      <c r="AO100" s="24" t="s">
        <v>378</v>
      </c>
      <c r="AP100" s="33">
        <f t="shared" si="24"/>
        <v>3.1417207617937759E-2</v>
      </c>
      <c r="AQ100" s="33">
        <f t="shared" si="25"/>
        <v>4.7857444555164941E-2</v>
      </c>
      <c r="AR100" s="33">
        <f t="shared" si="26"/>
        <v>1.5939463503033879E-2</v>
      </c>
    </row>
    <row r="101" spans="1:44" x14ac:dyDescent="0.25">
      <c r="A101" s="2" t="s">
        <v>83</v>
      </c>
      <c r="B101" s="24">
        <v>35034.662089999983</v>
      </c>
      <c r="C101" s="24">
        <v>22960485.709999997</v>
      </c>
      <c r="D101" s="24">
        <f t="shared" si="14"/>
        <v>655.36483985537438</v>
      </c>
      <c r="E101" s="4" t="s">
        <v>367</v>
      </c>
      <c r="F101" s="24">
        <v>8301.0234300000011</v>
      </c>
      <c r="G101" s="24">
        <v>12364013.510000004</v>
      </c>
      <c r="H101" s="24">
        <f t="shared" si="15"/>
        <v>1489.4565247601045</v>
      </c>
      <c r="I101" s="4" t="s">
        <v>367</v>
      </c>
      <c r="J101" s="24">
        <v>713.42791999999974</v>
      </c>
      <c r="K101" s="24">
        <v>4736641.8300000019</v>
      </c>
      <c r="L101" s="24">
        <f t="shared" si="16"/>
        <v>6639.2717431075635</v>
      </c>
      <c r="M101" s="4" t="s">
        <v>381</v>
      </c>
      <c r="N101" s="24">
        <v>869.03742299999988</v>
      </c>
      <c r="O101" s="24">
        <v>5603422.2599999979</v>
      </c>
      <c r="P101" s="24">
        <f t="shared" si="17"/>
        <v>6447.849208445421</v>
      </c>
      <c r="Q101" s="4" t="s">
        <v>381</v>
      </c>
      <c r="R101" s="24">
        <v>362.90985000000012</v>
      </c>
      <c r="S101" s="24">
        <v>5043964.4299999978</v>
      </c>
      <c r="T101" s="24">
        <f t="shared" si="18"/>
        <v>13898.670510045391</v>
      </c>
      <c r="U101" s="4" t="s">
        <v>381</v>
      </c>
      <c r="V101" s="24">
        <v>524.39406999999994</v>
      </c>
      <c r="W101" s="24">
        <v>7054079.6699999999</v>
      </c>
      <c r="X101" s="24">
        <f t="shared" si="19"/>
        <v>13451.867733744588</v>
      </c>
      <c r="Y101" s="4" t="s">
        <v>381</v>
      </c>
      <c r="Z101" s="24">
        <v>10841.535026</v>
      </c>
      <c r="AA101" s="24">
        <v>10581584.069999993</v>
      </c>
      <c r="AB101" s="24">
        <f t="shared" si="20"/>
        <v>976.02267987175276</v>
      </c>
      <c r="AC101" s="4" t="s">
        <v>367</v>
      </c>
      <c r="AD101" s="24">
        <v>80345.671326000011</v>
      </c>
      <c r="AE101" s="24">
        <v>63969048.98999998</v>
      </c>
      <c r="AF101" s="24">
        <f t="shared" si="21"/>
        <v>796.17293544598806</v>
      </c>
      <c r="AG101" s="4" t="s">
        <v>367</v>
      </c>
      <c r="AH101" s="24">
        <v>2774.4578550000001</v>
      </c>
      <c r="AI101" s="24">
        <v>10794555.57</v>
      </c>
      <c r="AJ101" s="24">
        <f t="shared" si="22"/>
        <v>3890.6900497863212</v>
      </c>
      <c r="AK101" s="24" t="s">
        <v>381</v>
      </c>
      <c r="AL101" s="24">
        <v>311.3671839999999</v>
      </c>
      <c r="AM101" s="24">
        <v>4557592.4700000007</v>
      </c>
      <c r="AN101" s="24">
        <f t="shared" si="23"/>
        <v>14637.356485197241</v>
      </c>
      <c r="AO101" s="24" t="s">
        <v>381</v>
      </c>
      <c r="AP101" s="33">
        <f t="shared" si="24"/>
        <v>-0.88777368398699286</v>
      </c>
      <c r="AQ101" s="33">
        <f t="shared" si="25"/>
        <v>-0.57778785421547463</v>
      </c>
      <c r="AR101" s="33">
        <f t="shared" si="26"/>
        <v>2.7621492069256792</v>
      </c>
    </row>
    <row r="102" spans="1:44" x14ac:dyDescent="0.25">
      <c r="A102" s="1" t="s">
        <v>84</v>
      </c>
      <c r="B102" s="23">
        <v>20260.011278000002</v>
      </c>
      <c r="C102" s="23">
        <v>14234100.510000002</v>
      </c>
      <c r="D102" s="23">
        <f t="shared" si="14"/>
        <v>702.57120367235757</v>
      </c>
      <c r="E102" s="23"/>
      <c r="F102" s="23">
        <v>21386.831280000006</v>
      </c>
      <c r="G102" s="23">
        <v>17803101.190000005</v>
      </c>
      <c r="H102" s="23">
        <f t="shared" si="15"/>
        <v>832.43286286401189</v>
      </c>
      <c r="I102" s="23"/>
      <c r="J102" s="23">
        <v>22167.404175000003</v>
      </c>
      <c r="K102" s="23">
        <v>21872875.129999995</v>
      </c>
      <c r="L102" s="23">
        <f t="shared" si="16"/>
        <v>986.71341747212</v>
      </c>
      <c r="M102" s="23"/>
      <c r="N102" s="23">
        <v>16646.299349999998</v>
      </c>
      <c r="O102" s="23">
        <v>20231660.93999999</v>
      </c>
      <c r="P102" s="23">
        <f t="shared" si="17"/>
        <v>1215.3849041528856</v>
      </c>
      <c r="Q102" s="23"/>
      <c r="R102" s="23">
        <v>12112.832712000001</v>
      </c>
      <c r="S102" s="23">
        <v>16583426.449999997</v>
      </c>
      <c r="T102" s="23">
        <f t="shared" si="18"/>
        <v>1369.0791282513994</v>
      </c>
      <c r="U102" s="23"/>
      <c r="V102" s="23">
        <v>6356.4184630000018</v>
      </c>
      <c r="W102" s="23">
        <v>13543950.470000001</v>
      </c>
      <c r="X102" s="23">
        <f t="shared" si="19"/>
        <v>2130.7518611050887</v>
      </c>
      <c r="Y102" s="23"/>
      <c r="Z102" s="23">
        <v>6756.5975139999973</v>
      </c>
      <c r="AA102" s="23">
        <v>12388789.600000001</v>
      </c>
      <c r="AB102" s="23">
        <f t="shared" si="20"/>
        <v>1833.5840745774526</v>
      </c>
      <c r="AC102" s="23"/>
      <c r="AD102" s="23">
        <v>8406.5229840000029</v>
      </c>
      <c r="AE102" s="23">
        <v>14318592.34</v>
      </c>
      <c r="AF102" s="23">
        <f t="shared" si="21"/>
        <v>1703.2716578842812</v>
      </c>
      <c r="AG102" s="23"/>
      <c r="AH102" s="23">
        <v>10923.001668999996</v>
      </c>
      <c r="AI102" s="23">
        <v>17316973.870000012</v>
      </c>
      <c r="AJ102" s="23">
        <f t="shared" si="22"/>
        <v>1585.3676850701595</v>
      </c>
      <c r="AK102" s="23"/>
      <c r="AL102" s="23">
        <v>10531.789406</v>
      </c>
      <c r="AM102" s="23">
        <v>12702258.209999999</v>
      </c>
      <c r="AN102" s="23">
        <f t="shared" si="23"/>
        <v>1206.0873722715605</v>
      </c>
      <c r="AO102" s="23"/>
      <c r="AP102" s="32">
        <f t="shared" si="24"/>
        <v>-3.5815453925112428E-2</v>
      </c>
      <c r="AQ102" s="32">
        <f t="shared" si="25"/>
        <v>-0.26648510846312257</v>
      </c>
      <c r="AR102" s="32">
        <f t="shared" si="26"/>
        <v>-0.23923807478251591</v>
      </c>
    </row>
    <row r="103" spans="1:44" x14ac:dyDescent="0.25">
      <c r="A103" s="2" t="s">
        <v>2428</v>
      </c>
      <c r="B103" s="24">
        <v>511.98811999999992</v>
      </c>
      <c r="C103" s="24">
        <v>363700.00000000006</v>
      </c>
      <c r="D103" s="24">
        <f t="shared" si="14"/>
        <v>710.36804525855041</v>
      </c>
      <c r="E103" s="4" t="s">
        <v>381</v>
      </c>
      <c r="F103" s="24">
        <v>638.30629999999996</v>
      </c>
      <c r="G103" s="24">
        <v>534628.67000000004</v>
      </c>
      <c r="H103" s="24">
        <f t="shared" si="15"/>
        <v>837.57385756650069</v>
      </c>
      <c r="I103" s="4" t="s">
        <v>381</v>
      </c>
      <c r="J103" s="24">
        <v>262.59924000000007</v>
      </c>
      <c r="K103" s="24">
        <v>191009.92999999996</v>
      </c>
      <c r="L103" s="24">
        <f t="shared" si="16"/>
        <v>727.38188427354135</v>
      </c>
      <c r="M103" s="4" t="s">
        <v>381</v>
      </c>
      <c r="N103" s="24">
        <v>585.09391000000016</v>
      </c>
      <c r="O103" s="24">
        <v>513365.07999999996</v>
      </c>
      <c r="P103" s="24">
        <f t="shared" si="17"/>
        <v>877.40629534154584</v>
      </c>
      <c r="Q103" s="4" t="s">
        <v>381</v>
      </c>
      <c r="R103" s="24">
        <v>337.91564</v>
      </c>
      <c r="S103" s="24">
        <v>339428.96</v>
      </c>
      <c r="T103" s="24">
        <f t="shared" si="18"/>
        <v>1004.4783958505147</v>
      </c>
      <c r="U103" s="4" t="s">
        <v>381</v>
      </c>
      <c r="V103" s="24">
        <v>473.36473000000007</v>
      </c>
      <c r="W103" s="24">
        <v>433408.5</v>
      </c>
      <c r="X103" s="24">
        <f t="shared" si="19"/>
        <v>915.59102850776389</v>
      </c>
      <c r="Y103" s="4" t="s">
        <v>381</v>
      </c>
      <c r="Z103" s="24">
        <v>661.63309000000004</v>
      </c>
      <c r="AA103" s="24">
        <v>689909.45000000007</v>
      </c>
      <c r="AB103" s="24">
        <f t="shared" si="20"/>
        <v>1042.7372216223346</v>
      </c>
      <c r="AC103" s="4" t="s">
        <v>381</v>
      </c>
      <c r="AD103" s="24">
        <v>610.45632000000023</v>
      </c>
      <c r="AE103" s="24">
        <v>618083.43999999994</v>
      </c>
      <c r="AF103" s="24">
        <f t="shared" si="21"/>
        <v>1012.4941289820698</v>
      </c>
      <c r="AG103" s="4" t="s">
        <v>381</v>
      </c>
      <c r="AH103" s="24">
        <v>1080.7507999999998</v>
      </c>
      <c r="AI103" s="24">
        <v>958648.08000000007</v>
      </c>
      <c r="AJ103" s="24">
        <f t="shared" si="22"/>
        <v>887.02046762306372</v>
      </c>
      <c r="AK103" s="24" t="s">
        <v>381</v>
      </c>
      <c r="AL103" s="24">
        <v>366.60270999999995</v>
      </c>
      <c r="AM103" s="24">
        <v>325759.55</v>
      </c>
      <c r="AN103" s="24">
        <f t="shared" si="23"/>
        <v>888.59013071670972</v>
      </c>
      <c r="AO103" s="24" t="s">
        <v>381</v>
      </c>
      <c r="AP103" s="33">
        <f t="shared" si="24"/>
        <v>-0.66078886085487976</v>
      </c>
      <c r="AQ103" s="33">
        <f t="shared" si="25"/>
        <v>-0.66018859600699353</v>
      </c>
      <c r="AR103" s="33">
        <f t="shared" si="26"/>
        <v>1.7695906136778738E-3</v>
      </c>
    </row>
    <row r="104" spans="1:44" x14ac:dyDescent="0.25">
      <c r="A104" s="2" t="s">
        <v>2429</v>
      </c>
      <c r="B104" s="24">
        <v>12516.83842</v>
      </c>
      <c r="C104" s="24">
        <v>5053068.5099999961</v>
      </c>
      <c r="D104" s="24">
        <f t="shared" si="14"/>
        <v>403.70166494487637</v>
      </c>
      <c r="E104" s="4" t="s">
        <v>367</v>
      </c>
      <c r="F104" s="24">
        <v>12468.971380000003</v>
      </c>
      <c r="G104" s="24">
        <v>5793733.0099999998</v>
      </c>
      <c r="H104" s="24">
        <f t="shared" si="15"/>
        <v>464.65204173080701</v>
      </c>
      <c r="I104" s="4" t="s">
        <v>367</v>
      </c>
      <c r="J104" s="24">
        <v>11502.535213000005</v>
      </c>
      <c r="K104" s="24">
        <v>5369061.3199999994</v>
      </c>
      <c r="L104" s="24">
        <f t="shared" si="16"/>
        <v>466.77199596241718</v>
      </c>
      <c r="M104" s="4" t="s">
        <v>367</v>
      </c>
      <c r="N104" s="24">
        <v>4527.9955399999999</v>
      </c>
      <c r="O104" s="24">
        <v>2300619.83</v>
      </c>
      <c r="P104" s="24">
        <f t="shared" si="17"/>
        <v>508.08791874384224</v>
      </c>
      <c r="Q104" s="4" t="s">
        <v>367</v>
      </c>
      <c r="R104" s="24">
        <v>105.11000000000001</v>
      </c>
      <c r="S104" s="24">
        <v>67653.98000000001</v>
      </c>
      <c r="T104" s="24">
        <f t="shared" si="18"/>
        <v>643.64931976025116</v>
      </c>
      <c r="U104" s="4" t="s">
        <v>366</v>
      </c>
      <c r="V104" s="24">
        <v>123.61814999999999</v>
      </c>
      <c r="W104" s="24">
        <v>75215.14</v>
      </c>
      <c r="X104" s="24">
        <f t="shared" si="19"/>
        <v>608.44738414221547</v>
      </c>
      <c r="Y104" s="4" t="s">
        <v>366</v>
      </c>
      <c r="Z104" s="24">
        <v>285.54221999999993</v>
      </c>
      <c r="AA104" s="24">
        <v>253132.36000000004</v>
      </c>
      <c r="AB104" s="24">
        <f t="shared" si="20"/>
        <v>886.4971351697136</v>
      </c>
      <c r="AC104" s="4" t="s">
        <v>366</v>
      </c>
      <c r="AD104" s="24">
        <v>406.2941800000001</v>
      </c>
      <c r="AE104" s="24">
        <v>314721.70000000007</v>
      </c>
      <c r="AF104" s="24">
        <f t="shared" si="21"/>
        <v>774.61532921785886</v>
      </c>
      <c r="AG104" s="4" t="s">
        <v>366</v>
      </c>
      <c r="AH104" s="24">
        <v>704.70660999999984</v>
      </c>
      <c r="AI104" s="24">
        <v>435307.90000000014</v>
      </c>
      <c r="AJ104" s="24">
        <f t="shared" si="22"/>
        <v>617.71508003877</v>
      </c>
      <c r="AK104" s="24" t="s">
        <v>366</v>
      </c>
      <c r="AL104" s="24">
        <v>650.80788000000007</v>
      </c>
      <c r="AM104" s="24">
        <v>516051.50000000017</v>
      </c>
      <c r="AN104" s="24">
        <f t="shared" si="23"/>
        <v>792.93984578060133</v>
      </c>
      <c r="AO104" s="24" t="s">
        <v>366</v>
      </c>
      <c r="AP104" s="33">
        <f t="shared" si="24"/>
        <v>-7.6483928538714552E-2</v>
      </c>
      <c r="AQ104" s="33">
        <f t="shared" si="25"/>
        <v>0.1854861811605073</v>
      </c>
      <c r="AR104" s="33">
        <f t="shared" si="26"/>
        <v>0.28366599975320916</v>
      </c>
    </row>
    <row r="105" spans="1:44" x14ac:dyDescent="0.25">
      <c r="A105" s="2" t="s">
        <v>2430</v>
      </c>
      <c r="B105" s="24">
        <v>9.8580000000000005</v>
      </c>
      <c r="C105" s="24">
        <v>15046.05</v>
      </c>
      <c r="D105" s="24">
        <f t="shared" si="14"/>
        <v>1526.2781497261105</v>
      </c>
      <c r="E105" s="4" t="s">
        <v>398</v>
      </c>
      <c r="F105" s="24">
        <v>10.237349999999999</v>
      </c>
      <c r="G105" s="24">
        <v>20423.910000000007</v>
      </c>
      <c r="H105" s="24">
        <f t="shared" si="15"/>
        <v>1995.0387551465965</v>
      </c>
      <c r="I105" s="4" t="s">
        <v>398</v>
      </c>
      <c r="J105" s="24">
        <v>13.050699999999999</v>
      </c>
      <c r="K105" s="24">
        <v>36826.92</v>
      </c>
      <c r="L105" s="24">
        <f t="shared" si="16"/>
        <v>2821.8348441079788</v>
      </c>
      <c r="M105" s="4" t="s">
        <v>432</v>
      </c>
      <c r="N105" s="24">
        <v>14.703200000000001</v>
      </c>
      <c r="O105" s="24">
        <v>46483.380000000005</v>
      </c>
      <c r="P105" s="24">
        <f t="shared" si="17"/>
        <v>3161.4464878393819</v>
      </c>
      <c r="Q105" s="4" t="s">
        <v>432</v>
      </c>
      <c r="R105" s="24">
        <v>15.415600000000001</v>
      </c>
      <c r="S105" s="24">
        <v>28765.879999999997</v>
      </c>
      <c r="T105" s="24">
        <f t="shared" si="18"/>
        <v>1866.0240276083964</v>
      </c>
      <c r="U105" s="4" t="s">
        <v>398</v>
      </c>
      <c r="V105" s="24">
        <v>14.202</v>
      </c>
      <c r="W105" s="24">
        <v>16363.380000000001</v>
      </c>
      <c r="X105" s="24">
        <f t="shared" si="19"/>
        <v>1152.1884241656105</v>
      </c>
      <c r="Y105" s="4" t="s">
        <v>398</v>
      </c>
      <c r="Z105" s="24">
        <v>13.37078</v>
      </c>
      <c r="AA105" s="24">
        <v>15477.98</v>
      </c>
      <c r="AB105" s="24">
        <f t="shared" si="20"/>
        <v>1157.5973877365418</v>
      </c>
      <c r="AC105" s="4" t="s">
        <v>398</v>
      </c>
      <c r="AD105" s="24">
        <v>20.16</v>
      </c>
      <c r="AE105" s="24">
        <v>22894.720000000001</v>
      </c>
      <c r="AF105" s="24">
        <f t="shared" si="21"/>
        <v>1135.6507936507937</v>
      </c>
      <c r="AG105" s="4" t="s">
        <v>398</v>
      </c>
      <c r="AH105" s="24">
        <v>27.891919999999999</v>
      </c>
      <c r="AI105" s="24">
        <v>18953.27</v>
      </c>
      <c r="AJ105" s="24">
        <f t="shared" si="22"/>
        <v>679.52546830766767</v>
      </c>
      <c r="AK105" s="24" t="s">
        <v>440</v>
      </c>
      <c r="AL105" s="24">
        <v>3.5280700000000005</v>
      </c>
      <c r="AM105" s="24">
        <v>4656</v>
      </c>
      <c r="AN105" s="24">
        <f t="shared" si="23"/>
        <v>1319.7017065987918</v>
      </c>
      <c r="AO105" s="24" t="s">
        <v>398</v>
      </c>
      <c r="AP105" s="33">
        <f t="shared" si="24"/>
        <v>-0.87350924568835708</v>
      </c>
      <c r="AQ105" s="33">
        <f t="shared" si="25"/>
        <v>-0.75434318194169137</v>
      </c>
      <c r="AR105" s="33">
        <f t="shared" si="26"/>
        <v>0.94209307545964194</v>
      </c>
    </row>
    <row r="106" spans="1:44" x14ac:dyDescent="0.25">
      <c r="A106" s="2" t="s">
        <v>87</v>
      </c>
      <c r="B106" s="24">
        <v>7221.3267380000007</v>
      </c>
      <c r="C106" s="24">
        <v>8802285.9500000048</v>
      </c>
      <c r="D106" s="24">
        <f t="shared" si="14"/>
        <v>1218.92918979565</v>
      </c>
      <c r="E106" s="4" t="s">
        <v>448</v>
      </c>
      <c r="F106" s="24">
        <v>8269.3162500000035</v>
      </c>
      <c r="G106" s="24">
        <v>11454315.600000003</v>
      </c>
      <c r="H106" s="24">
        <f t="shared" si="15"/>
        <v>1385.1587306266099</v>
      </c>
      <c r="I106" s="4" t="s">
        <v>448</v>
      </c>
      <c r="J106" s="24">
        <v>10389.219021999997</v>
      </c>
      <c r="K106" s="24">
        <v>16275976.959999997</v>
      </c>
      <c r="L106" s="24">
        <f t="shared" si="16"/>
        <v>1566.6217956839992</v>
      </c>
      <c r="M106" s="4" t="s">
        <v>448</v>
      </c>
      <c r="N106" s="24">
        <v>11518.506699999996</v>
      </c>
      <c r="O106" s="24">
        <v>17371192.649999991</v>
      </c>
      <c r="P106" s="24">
        <f t="shared" si="17"/>
        <v>1508.1115202198907</v>
      </c>
      <c r="Q106" s="4" t="s">
        <v>448</v>
      </c>
      <c r="R106" s="24">
        <v>11654.391472000001</v>
      </c>
      <c r="S106" s="24">
        <v>16147577.629999997</v>
      </c>
      <c r="T106" s="24">
        <f t="shared" si="18"/>
        <v>1385.5358873773032</v>
      </c>
      <c r="U106" s="4" t="s">
        <v>448</v>
      </c>
      <c r="V106" s="24">
        <v>5745.233583000002</v>
      </c>
      <c r="W106" s="24">
        <v>13018963.450000001</v>
      </c>
      <c r="X106" s="24">
        <f t="shared" si="19"/>
        <v>2266.0459774033866</v>
      </c>
      <c r="Y106" s="4" t="s">
        <v>440</v>
      </c>
      <c r="Z106" s="24">
        <v>5796.0514239999975</v>
      </c>
      <c r="AA106" s="24">
        <v>11430269.810000002</v>
      </c>
      <c r="AB106" s="24">
        <f t="shared" si="20"/>
        <v>1972.0787435856967</v>
      </c>
      <c r="AC106" s="4" t="s">
        <v>440</v>
      </c>
      <c r="AD106" s="24">
        <v>7369.612484000002</v>
      </c>
      <c r="AE106" s="24">
        <v>13362892.48</v>
      </c>
      <c r="AF106" s="24">
        <f t="shared" si="21"/>
        <v>1813.2422171466781</v>
      </c>
      <c r="AG106" s="4" t="s">
        <v>440</v>
      </c>
      <c r="AH106" s="24">
        <v>9109.6523389999966</v>
      </c>
      <c r="AI106" s="24">
        <v>15904064.62000001</v>
      </c>
      <c r="AJ106" s="24">
        <f t="shared" si="22"/>
        <v>1745.8475941954405</v>
      </c>
      <c r="AK106" s="24" t="s">
        <v>440</v>
      </c>
      <c r="AL106" s="24">
        <v>9510.8507460000001</v>
      </c>
      <c r="AM106" s="24">
        <v>11855791.159999998</v>
      </c>
      <c r="AN106" s="24">
        <f t="shared" si="23"/>
        <v>1246.5542228161046</v>
      </c>
      <c r="AO106" s="24" t="s">
        <v>440</v>
      </c>
      <c r="AP106" s="33">
        <f t="shared" si="24"/>
        <v>4.4041022870038971E-2</v>
      </c>
      <c r="AQ106" s="33">
        <f t="shared" si="25"/>
        <v>-0.25454332315206663</v>
      </c>
      <c r="AR106" s="33">
        <f t="shared" si="26"/>
        <v>-0.28598909380141579</v>
      </c>
    </row>
    <row r="107" spans="1:44" x14ac:dyDescent="0.25">
      <c r="A107" s="1" t="s">
        <v>88</v>
      </c>
      <c r="B107" s="23">
        <v>120104.73650000003</v>
      </c>
      <c r="C107" s="23">
        <v>311327522.16999984</v>
      </c>
      <c r="D107" s="23">
        <f t="shared" si="14"/>
        <v>2592.1335930827322</v>
      </c>
      <c r="E107" s="23"/>
      <c r="F107" s="23">
        <v>115663.83085000001</v>
      </c>
      <c r="G107" s="23">
        <v>376455506.31000018</v>
      </c>
      <c r="H107" s="23">
        <f t="shared" si="15"/>
        <v>3254.7383528927976</v>
      </c>
      <c r="I107" s="23"/>
      <c r="J107" s="23">
        <v>82005.37410000003</v>
      </c>
      <c r="K107" s="23">
        <v>299229493.24999988</v>
      </c>
      <c r="L107" s="23">
        <f t="shared" si="16"/>
        <v>3648.9010206222542</v>
      </c>
      <c r="M107" s="23"/>
      <c r="N107" s="23">
        <v>62000.901029999979</v>
      </c>
      <c r="O107" s="23">
        <v>263831362.25999999</v>
      </c>
      <c r="P107" s="23">
        <f t="shared" si="17"/>
        <v>4255.2827116551352</v>
      </c>
      <c r="Q107" s="23"/>
      <c r="R107" s="23">
        <v>47960.942869999977</v>
      </c>
      <c r="S107" s="23">
        <v>204303588.85000002</v>
      </c>
      <c r="T107" s="23">
        <f t="shared" si="18"/>
        <v>4259.7909178677519</v>
      </c>
      <c r="U107" s="23"/>
      <c r="V107" s="23">
        <v>63440.669399999948</v>
      </c>
      <c r="W107" s="23">
        <v>222588803.64000013</v>
      </c>
      <c r="X107" s="23">
        <f t="shared" si="19"/>
        <v>3508.6137290978886</v>
      </c>
      <c r="Y107" s="23"/>
      <c r="Z107" s="23">
        <v>87522.35924000002</v>
      </c>
      <c r="AA107" s="23">
        <v>290834772.82000011</v>
      </c>
      <c r="AB107" s="23">
        <f t="shared" si="20"/>
        <v>3322.9768409519857</v>
      </c>
      <c r="AC107" s="23"/>
      <c r="AD107" s="23">
        <v>97144.645334000001</v>
      </c>
      <c r="AE107" s="23">
        <v>358230672.64000005</v>
      </c>
      <c r="AF107" s="23">
        <f t="shared" si="21"/>
        <v>3687.6008081386408</v>
      </c>
      <c r="AG107" s="23"/>
      <c r="AH107" s="23">
        <v>119675.34834</v>
      </c>
      <c r="AI107" s="23">
        <v>404047462.13000023</v>
      </c>
      <c r="AJ107" s="23">
        <f t="shared" si="22"/>
        <v>3376.1962487219466</v>
      </c>
      <c r="AK107" s="23"/>
      <c r="AL107" s="23">
        <v>95837.257470000011</v>
      </c>
      <c r="AM107" s="23">
        <v>296530660.25999999</v>
      </c>
      <c r="AN107" s="23">
        <f t="shared" si="23"/>
        <v>3094.106280668801</v>
      </c>
      <c r="AO107" s="23"/>
      <c r="AP107" s="32">
        <f t="shared" si="24"/>
        <v>-0.19918965100711894</v>
      </c>
      <c r="AQ107" s="32">
        <f t="shared" si="25"/>
        <v>-0.26609943619793675</v>
      </c>
      <c r="AR107" s="32">
        <f t="shared" si="26"/>
        <v>-8.3552598033935443E-2</v>
      </c>
    </row>
    <row r="108" spans="1:44" x14ac:dyDescent="0.25">
      <c r="A108" s="2" t="s">
        <v>2431</v>
      </c>
      <c r="B108" s="24">
        <v>7505.7672299999995</v>
      </c>
      <c r="C108" s="24">
        <v>17768414.220000003</v>
      </c>
      <c r="D108" s="24">
        <f t="shared" si="14"/>
        <v>2367.3015263490929</v>
      </c>
      <c r="E108" s="4" t="s">
        <v>370</v>
      </c>
      <c r="F108" s="24">
        <v>8710.9141999999993</v>
      </c>
      <c r="G108" s="24">
        <v>22256405.220000003</v>
      </c>
      <c r="H108" s="24">
        <f t="shared" si="15"/>
        <v>2555.0022315683013</v>
      </c>
      <c r="I108" s="4" t="s">
        <v>370</v>
      </c>
      <c r="J108" s="24">
        <v>2533.1431400000001</v>
      </c>
      <c r="K108" s="24">
        <v>6817409.5499999998</v>
      </c>
      <c r="L108" s="24">
        <f t="shared" si="16"/>
        <v>2691.2847688504485</v>
      </c>
      <c r="M108" s="4" t="s">
        <v>370</v>
      </c>
      <c r="N108" s="24">
        <v>2176.2813999999998</v>
      </c>
      <c r="O108" s="24">
        <v>6732209.0800000001</v>
      </c>
      <c r="P108" s="24">
        <f t="shared" si="17"/>
        <v>3093.4460405717755</v>
      </c>
      <c r="Q108" s="4" t="s">
        <v>370</v>
      </c>
      <c r="R108" s="24">
        <v>666.37079999999992</v>
      </c>
      <c r="S108" s="24">
        <v>2030682.9400000002</v>
      </c>
      <c r="T108" s="24">
        <f t="shared" si="18"/>
        <v>3047.3768358397465</v>
      </c>
      <c r="U108" s="4" t="s">
        <v>370</v>
      </c>
      <c r="V108" s="24">
        <v>665.99499999999989</v>
      </c>
      <c r="W108" s="24">
        <v>1681018.8900000001</v>
      </c>
      <c r="X108" s="24">
        <f t="shared" si="19"/>
        <v>2524.0713368718989</v>
      </c>
      <c r="Y108" s="4" t="s">
        <v>370</v>
      </c>
      <c r="Z108" s="24">
        <v>5855.6949999999997</v>
      </c>
      <c r="AA108" s="24">
        <v>11217155.880000001</v>
      </c>
      <c r="AB108" s="24">
        <f t="shared" si="20"/>
        <v>1915.5977010414649</v>
      </c>
      <c r="AC108" s="4" t="s">
        <v>370</v>
      </c>
      <c r="AD108" s="24">
        <v>2097.2250000000004</v>
      </c>
      <c r="AE108" s="24">
        <v>3891125.1700000009</v>
      </c>
      <c r="AF108" s="24">
        <f t="shared" si="21"/>
        <v>1855.3684845450537</v>
      </c>
      <c r="AG108" s="4" t="s">
        <v>370</v>
      </c>
      <c r="AH108" s="24">
        <v>6621.95</v>
      </c>
      <c r="AI108" s="24">
        <v>13573678.109999999</v>
      </c>
      <c r="AJ108" s="24">
        <f t="shared" si="22"/>
        <v>2049.8007550645957</v>
      </c>
      <c r="AK108" s="24" t="s">
        <v>370</v>
      </c>
      <c r="AL108" s="24">
        <v>5088.7891999999993</v>
      </c>
      <c r="AM108" s="24">
        <v>6671911.9999999991</v>
      </c>
      <c r="AN108" s="24">
        <f t="shared" si="23"/>
        <v>1311.1000943014105</v>
      </c>
      <c r="AO108" s="24" t="s">
        <v>370</v>
      </c>
      <c r="AP108" s="33">
        <f t="shared" si="24"/>
        <v>-0.23152708794237353</v>
      </c>
      <c r="AQ108" s="33">
        <f t="shared" si="25"/>
        <v>-0.50846690587979482</v>
      </c>
      <c r="AR108" s="33">
        <f t="shared" si="26"/>
        <v>-0.36037681171597891</v>
      </c>
    </row>
    <row r="109" spans="1:44" x14ac:dyDescent="0.25">
      <c r="A109" s="2" t="s">
        <v>2432</v>
      </c>
      <c r="B109" s="24">
        <v>1872.6348800000001</v>
      </c>
      <c r="C109" s="24">
        <v>4721034.0700000012</v>
      </c>
      <c r="D109" s="24">
        <f t="shared" si="14"/>
        <v>2521.0649018777226</v>
      </c>
      <c r="E109" s="4" t="s">
        <v>374</v>
      </c>
      <c r="F109" s="24">
        <v>1260.59186</v>
      </c>
      <c r="G109" s="24">
        <v>4523889.5200000005</v>
      </c>
      <c r="H109" s="24">
        <f t="shared" si="15"/>
        <v>3588.7027860072017</v>
      </c>
      <c r="I109" s="4" t="s">
        <v>374</v>
      </c>
      <c r="J109" s="24">
        <v>612.65814</v>
      </c>
      <c r="K109" s="24">
        <v>4196257.1100000003</v>
      </c>
      <c r="L109" s="24">
        <f t="shared" si="16"/>
        <v>6849.2636203282964</v>
      </c>
      <c r="M109" s="4" t="s">
        <v>469</v>
      </c>
      <c r="N109" s="24">
        <v>128.18358000000001</v>
      </c>
      <c r="O109" s="24">
        <v>1966567.3200000003</v>
      </c>
      <c r="P109" s="24">
        <f t="shared" si="17"/>
        <v>15341.803684996161</v>
      </c>
      <c r="Q109" s="4" t="s">
        <v>469</v>
      </c>
      <c r="R109" s="24">
        <v>270.41906</v>
      </c>
      <c r="S109" s="24">
        <v>3300249.7100000004</v>
      </c>
      <c r="T109" s="24">
        <f t="shared" si="18"/>
        <v>12204.205243520928</v>
      </c>
      <c r="U109" s="4" t="s">
        <v>469</v>
      </c>
      <c r="V109" s="24">
        <v>47.799169999999997</v>
      </c>
      <c r="W109" s="24">
        <v>428886.77999999997</v>
      </c>
      <c r="X109" s="24">
        <f t="shared" si="19"/>
        <v>8972.6825800531678</v>
      </c>
      <c r="Y109" s="4" t="s">
        <v>469</v>
      </c>
      <c r="Z109" s="24">
        <v>105.22964</v>
      </c>
      <c r="AA109" s="24">
        <v>584106.42999999993</v>
      </c>
      <c r="AB109" s="24">
        <f t="shared" si="20"/>
        <v>5550.7785639103195</v>
      </c>
      <c r="AC109" s="4" t="s">
        <v>469</v>
      </c>
      <c r="AD109" s="24">
        <v>343.37493000000001</v>
      </c>
      <c r="AE109" s="24">
        <v>1244937.28</v>
      </c>
      <c r="AF109" s="24">
        <f t="shared" si="21"/>
        <v>3625.5916528326629</v>
      </c>
      <c r="AG109" s="4" t="s">
        <v>374</v>
      </c>
      <c r="AH109" s="24">
        <v>13714.625390000003</v>
      </c>
      <c r="AI109" s="24">
        <v>36191671.870000012</v>
      </c>
      <c r="AJ109" s="24">
        <f t="shared" si="22"/>
        <v>2638.9107132586437</v>
      </c>
      <c r="AK109" s="24" t="s">
        <v>370</v>
      </c>
      <c r="AL109" s="24">
        <v>12616.834609999998</v>
      </c>
      <c r="AM109" s="24">
        <v>34641031.950000003</v>
      </c>
      <c r="AN109" s="24">
        <f t="shared" si="23"/>
        <v>2745.619881752576</v>
      </c>
      <c r="AO109" s="24" t="s">
        <v>370</v>
      </c>
      <c r="AP109" s="33">
        <f t="shared" si="24"/>
        <v>-8.0045261812288104E-2</v>
      </c>
      <c r="AQ109" s="33">
        <f t="shared" si="25"/>
        <v>-4.2845213826260498E-2</v>
      </c>
      <c r="AR109" s="33">
        <f t="shared" si="26"/>
        <v>4.0436824163013529E-2</v>
      </c>
    </row>
    <row r="110" spans="1:44" x14ac:dyDescent="0.25">
      <c r="A110" s="2" t="s">
        <v>91</v>
      </c>
      <c r="B110" s="24" t="s">
        <v>436</v>
      </c>
      <c r="C110" s="24" t="s">
        <v>436</v>
      </c>
      <c r="D110" s="24" t="s">
        <v>436</v>
      </c>
      <c r="E110" s="4" t="s">
        <v>436</v>
      </c>
      <c r="F110" s="24" t="s">
        <v>436</v>
      </c>
      <c r="G110" s="24" t="s">
        <v>436</v>
      </c>
      <c r="H110" s="24" t="s">
        <v>436</v>
      </c>
      <c r="I110" s="4" t="s">
        <v>436</v>
      </c>
      <c r="J110" s="24" t="s">
        <v>436</v>
      </c>
      <c r="K110" s="24" t="s">
        <v>436</v>
      </c>
      <c r="L110" s="24" t="s">
        <v>436</v>
      </c>
      <c r="M110" s="4" t="s">
        <v>436</v>
      </c>
      <c r="N110" s="24" t="s">
        <v>436</v>
      </c>
      <c r="O110" s="24" t="s">
        <v>436</v>
      </c>
      <c r="P110" s="24" t="s">
        <v>436</v>
      </c>
      <c r="Q110" s="4" t="s">
        <v>436</v>
      </c>
      <c r="R110" s="24" t="s">
        <v>436</v>
      </c>
      <c r="S110" s="24" t="s">
        <v>436</v>
      </c>
      <c r="T110" s="24" t="s">
        <v>436</v>
      </c>
      <c r="U110" s="4" t="s">
        <v>436</v>
      </c>
      <c r="V110" s="24">
        <v>18.649259999999998</v>
      </c>
      <c r="W110" s="24">
        <v>130783.59</v>
      </c>
      <c r="X110" s="24">
        <f t="shared" si="19"/>
        <v>7012.8031889737185</v>
      </c>
      <c r="Y110" s="4" t="s">
        <v>469</v>
      </c>
      <c r="Z110" s="24">
        <v>0.61199999999999999</v>
      </c>
      <c r="AA110" s="24">
        <v>2738.02</v>
      </c>
      <c r="AB110" s="24">
        <f t="shared" si="20"/>
        <v>4473.8888888888887</v>
      </c>
      <c r="AC110" s="4" t="s">
        <v>378</v>
      </c>
      <c r="AD110" s="24" t="s">
        <v>436</v>
      </c>
      <c r="AE110" s="24" t="s">
        <v>436</v>
      </c>
      <c r="AF110" s="24" t="s">
        <v>436</v>
      </c>
      <c r="AG110" s="4" t="s">
        <v>436</v>
      </c>
      <c r="AH110" s="24"/>
      <c r="AI110" s="24"/>
      <c r="AJ110" s="24" t="str">
        <f t="shared" si="22"/>
        <v>-</v>
      </c>
      <c r="AK110" s="24" t="s">
        <v>436</v>
      </c>
      <c r="AL110" s="24">
        <v>4.7380200000000006</v>
      </c>
      <c r="AM110" s="24">
        <v>24270.19</v>
      </c>
      <c r="AN110" s="24">
        <f t="shared" si="23"/>
        <v>5122.4329994385835</v>
      </c>
      <c r="AO110" s="24" t="s">
        <v>469</v>
      </c>
      <c r="AP110" s="33" t="str">
        <f t="shared" si="24"/>
        <v>///</v>
      </c>
      <c r="AQ110" s="33" t="str">
        <f t="shared" si="25"/>
        <v>///</v>
      </c>
      <c r="AR110" s="33" t="str">
        <f t="shared" si="26"/>
        <v>///</v>
      </c>
    </row>
    <row r="111" spans="1:44" x14ac:dyDescent="0.25">
      <c r="A111" s="2" t="s">
        <v>92</v>
      </c>
      <c r="B111" s="24">
        <v>1.6195999999999999</v>
      </c>
      <c r="C111" s="24">
        <v>22949.269999999997</v>
      </c>
      <c r="D111" s="24">
        <f t="shared" si="14"/>
        <v>14169.714744381328</v>
      </c>
      <c r="E111" s="4" t="s">
        <v>374</v>
      </c>
      <c r="F111" s="24">
        <v>41.778700000000001</v>
      </c>
      <c r="G111" s="24">
        <v>204489.69</v>
      </c>
      <c r="H111" s="24">
        <f t="shared" si="15"/>
        <v>4894.5919810812684</v>
      </c>
      <c r="I111" s="4" t="s">
        <v>469</v>
      </c>
      <c r="J111" s="24">
        <v>21.099299999999999</v>
      </c>
      <c r="K111" s="24">
        <v>160545.81</v>
      </c>
      <c r="L111" s="24">
        <f t="shared" si="16"/>
        <v>7609.0585943609503</v>
      </c>
      <c r="M111" s="4" t="s">
        <v>469</v>
      </c>
      <c r="N111" s="24" t="s">
        <v>436</v>
      </c>
      <c r="O111" s="24" t="s">
        <v>436</v>
      </c>
      <c r="P111" s="24" t="s">
        <v>436</v>
      </c>
      <c r="Q111" s="4" t="s">
        <v>436</v>
      </c>
      <c r="R111" s="24" t="s">
        <v>436</v>
      </c>
      <c r="S111" s="24" t="s">
        <v>436</v>
      </c>
      <c r="T111" s="24" t="s">
        <v>436</v>
      </c>
      <c r="U111" s="4" t="s">
        <v>436</v>
      </c>
      <c r="V111" s="24">
        <v>5.7999999999999996E-3</v>
      </c>
      <c r="W111" s="24">
        <v>34.9</v>
      </c>
      <c r="X111" s="24">
        <f t="shared" si="19"/>
        <v>6017.2413793103451</v>
      </c>
      <c r="Y111" s="4" t="s">
        <v>374</v>
      </c>
      <c r="Z111" s="24">
        <v>2.3400000000000001E-3</v>
      </c>
      <c r="AA111" s="24">
        <v>3.93</v>
      </c>
      <c r="AB111" s="24">
        <f t="shared" si="20"/>
        <v>1679.4871794871794</v>
      </c>
      <c r="AC111" s="4" t="s">
        <v>374</v>
      </c>
      <c r="AD111" s="24" t="s">
        <v>436</v>
      </c>
      <c r="AE111" s="24" t="s">
        <v>436</v>
      </c>
      <c r="AF111" s="24" t="s">
        <v>436</v>
      </c>
      <c r="AG111" s="4" t="s">
        <v>436</v>
      </c>
      <c r="AH111" s="24">
        <v>47.669329999999995</v>
      </c>
      <c r="AI111" s="24">
        <v>241183.91999999998</v>
      </c>
      <c r="AJ111" s="24">
        <f t="shared" si="22"/>
        <v>5059.5198212351634</v>
      </c>
      <c r="AK111" s="24" t="s">
        <v>469</v>
      </c>
      <c r="AL111" s="24"/>
      <c r="AM111" s="24"/>
      <c r="AN111" s="24" t="str">
        <f t="shared" si="23"/>
        <v>-</v>
      </c>
      <c r="AO111" s="24" t="s">
        <v>436</v>
      </c>
      <c r="AP111" s="33">
        <f t="shared" si="24"/>
        <v>-1</v>
      </c>
      <c r="AQ111" s="33">
        <f t="shared" si="25"/>
        <v>-1</v>
      </c>
      <c r="AR111" s="33" t="str">
        <f t="shared" si="26"/>
        <v>///</v>
      </c>
    </row>
    <row r="112" spans="1:44" x14ac:dyDescent="0.25">
      <c r="A112" s="2" t="s">
        <v>2433</v>
      </c>
      <c r="B112" s="24">
        <v>38676.554550000001</v>
      </c>
      <c r="C112" s="24">
        <v>116195760.69999994</v>
      </c>
      <c r="D112" s="24">
        <f t="shared" si="14"/>
        <v>3004.2945151638369</v>
      </c>
      <c r="E112" s="4" t="s">
        <v>370</v>
      </c>
      <c r="F112" s="24">
        <v>45865.066040000005</v>
      </c>
      <c r="G112" s="24">
        <v>148277164.37000006</v>
      </c>
      <c r="H112" s="24">
        <f t="shared" si="15"/>
        <v>3232.8998336268405</v>
      </c>
      <c r="I112" s="4" t="s">
        <v>370</v>
      </c>
      <c r="J112" s="24">
        <v>25536.97979999999</v>
      </c>
      <c r="K112" s="24">
        <v>86708746.029999986</v>
      </c>
      <c r="L112" s="24">
        <f t="shared" si="16"/>
        <v>3395.418984902828</v>
      </c>
      <c r="M112" s="4" t="s">
        <v>370</v>
      </c>
      <c r="N112" s="24">
        <v>12071.421390000003</v>
      </c>
      <c r="O112" s="24">
        <v>42622663.770000003</v>
      </c>
      <c r="P112" s="24">
        <f t="shared" si="17"/>
        <v>3530.8736554676757</v>
      </c>
      <c r="Q112" s="4" t="s">
        <v>370</v>
      </c>
      <c r="R112" s="24">
        <v>8081.018250000001</v>
      </c>
      <c r="S112" s="24">
        <v>30279919.579999998</v>
      </c>
      <c r="T112" s="24">
        <f t="shared" si="18"/>
        <v>3747.0425933019014</v>
      </c>
      <c r="U112" s="4" t="s">
        <v>370</v>
      </c>
      <c r="V112" s="24">
        <v>11744.48868</v>
      </c>
      <c r="W112" s="24">
        <v>37160205.860000007</v>
      </c>
      <c r="X112" s="24">
        <f t="shared" si="19"/>
        <v>3164.0548066840151</v>
      </c>
      <c r="Y112" s="4" t="s">
        <v>370</v>
      </c>
      <c r="Z112" s="24">
        <v>26472.15570000001</v>
      </c>
      <c r="AA112" s="24">
        <v>75796518.440000027</v>
      </c>
      <c r="AB112" s="24">
        <f t="shared" si="20"/>
        <v>2863.2544813870218</v>
      </c>
      <c r="AC112" s="4" t="s">
        <v>370</v>
      </c>
      <c r="AD112" s="24">
        <v>34773.561300000001</v>
      </c>
      <c r="AE112" s="24">
        <v>107072305.65000001</v>
      </c>
      <c r="AF112" s="24">
        <f t="shared" si="21"/>
        <v>3079.1297079485498</v>
      </c>
      <c r="AG112" s="4" t="s">
        <v>370</v>
      </c>
      <c r="AH112" s="24">
        <v>40422.625070000016</v>
      </c>
      <c r="AI112" s="24">
        <v>100997313.15999998</v>
      </c>
      <c r="AJ112" s="24">
        <f t="shared" si="22"/>
        <v>2498.5342487060784</v>
      </c>
      <c r="AK112" s="24" t="s">
        <v>370</v>
      </c>
      <c r="AL112" s="24">
        <v>31370.886520000004</v>
      </c>
      <c r="AM112" s="24">
        <v>80771984.159999996</v>
      </c>
      <c r="AN112" s="24">
        <f t="shared" si="23"/>
        <v>2574.7434363547591</v>
      </c>
      <c r="AO112" s="24" t="s">
        <v>370</v>
      </c>
      <c r="AP112" s="33">
        <f t="shared" si="24"/>
        <v>-0.223927529058914</v>
      </c>
      <c r="AQ112" s="33">
        <f t="shared" si="25"/>
        <v>-0.20025610946658567</v>
      </c>
      <c r="AR112" s="33">
        <f t="shared" si="26"/>
        <v>3.0501558138795737E-2</v>
      </c>
    </row>
    <row r="113" spans="1:44" x14ac:dyDescent="0.25">
      <c r="A113" s="2" t="s">
        <v>93</v>
      </c>
      <c r="B113" s="24">
        <v>3320.3857100000005</v>
      </c>
      <c r="C113" s="24">
        <v>5878336.9500000002</v>
      </c>
      <c r="D113" s="24">
        <f t="shared" si="14"/>
        <v>1770.3777402415092</v>
      </c>
      <c r="E113" s="4" t="s">
        <v>374</v>
      </c>
      <c r="F113" s="24">
        <v>2860.9216899999997</v>
      </c>
      <c r="G113" s="24">
        <v>5440646.9699999979</v>
      </c>
      <c r="H113" s="24">
        <f t="shared" si="15"/>
        <v>1901.7112523621709</v>
      </c>
      <c r="I113" s="4" t="s">
        <v>374</v>
      </c>
      <c r="J113" s="24">
        <v>2521.2841900000003</v>
      </c>
      <c r="K113" s="24">
        <v>6275047.0899999999</v>
      </c>
      <c r="L113" s="24">
        <f t="shared" si="16"/>
        <v>2488.8297459240403</v>
      </c>
      <c r="M113" s="4" t="s">
        <v>374</v>
      </c>
      <c r="N113" s="24">
        <v>3279.1106299999992</v>
      </c>
      <c r="O113" s="24">
        <v>10030689.789999999</v>
      </c>
      <c r="P113" s="24">
        <f t="shared" si="17"/>
        <v>3058.9665680172557</v>
      </c>
      <c r="Q113" s="4" t="s">
        <v>365</v>
      </c>
      <c r="R113" s="24">
        <v>2867.2956800000015</v>
      </c>
      <c r="S113" s="24">
        <v>8958021.4000000022</v>
      </c>
      <c r="T113" s="24">
        <f t="shared" si="18"/>
        <v>3124.2056626681756</v>
      </c>
      <c r="U113" s="4" t="s">
        <v>365</v>
      </c>
      <c r="V113" s="24">
        <v>2913.16003</v>
      </c>
      <c r="W113" s="24">
        <v>8536793.3300000001</v>
      </c>
      <c r="X113" s="24">
        <f t="shared" si="19"/>
        <v>2930.423746751736</v>
      </c>
      <c r="Y113" s="4" t="s">
        <v>469</v>
      </c>
      <c r="Z113" s="24">
        <v>3838.3736299999996</v>
      </c>
      <c r="AA113" s="24">
        <v>9414467.1400000043</v>
      </c>
      <c r="AB113" s="24">
        <f t="shared" si="20"/>
        <v>2452.7229622510731</v>
      </c>
      <c r="AC113" s="4" t="s">
        <v>469</v>
      </c>
      <c r="AD113" s="24">
        <v>3686.6335099999983</v>
      </c>
      <c r="AE113" s="24">
        <v>10518295.560000002</v>
      </c>
      <c r="AF113" s="24">
        <f t="shared" si="21"/>
        <v>2853.0895548660078</v>
      </c>
      <c r="AG113" s="4" t="s">
        <v>469</v>
      </c>
      <c r="AH113" s="24">
        <v>3554.8081499999998</v>
      </c>
      <c r="AI113" s="24">
        <v>12453828.899999999</v>
      </c>
      <c r="AJ113" s="24">
        <f t="shared" si="22"/>
        <v>3503.3758150914555</v>
      </c>
      <c r="AK113" s="24" t="s">
        <v>365</v>
      </c>
      <c r="AL113" s="24">
        <v>3345.307170000001</v>
      </c>
      <c r="AM113" s="24">
        <v>10395757</v>
      </c>
      <c r="AN113" s="24">
        <f t="shared" si="23"/>
        <v>3107.5642599361054</v>
      </c>
      <c r="AO113" s="24" t="s">
        <v>365</v>
      </c>
      <c r="AP113" s="33">
        <f t="shared" si="24"/>
        <v>-5.8934539125550023E-2</v>
      </c>
      <c r="AQ113" s="33">
        <f t="shared" si="25"/>
        <v>-0.16525615668286553</v>
      </c>
      <c r="AR113" s="33">
        <f t="shared" si="26"/>
        <v>-0.11298004440469012</v>
      </c>
    </row>
    <row r="114" spans="1:44" x14ac:dyDescent="0.25">
      <c r="A114" s="2" t="s">
        <v>322</v>
      </c>
      <c r="B114" s="24">
        <v>408.79351000000003</v>
      </c>
      <c r="C114" s="24">
        <v>1158902.5400000003</v>
      </c>
      <c r="D114" s="24">
        <f t="shared" si="14"/>
        <v>2834.9338031320513</v>
      </c>
      <c r="E114" s="4" t="s">
        <v>370</v>
      </c>
      <c r="F114" s="24">
        <v>644.78283000000022</v>
      </c>
      <c r="G114" s="24">
        <v>2452322.2700000009</v>
      </c>
      <c r="H114" s="24">
        <f t="shared" si="15"/>
        <v>3803.3306035770215</v>
      </c>
      <c r="I114" s="4" t="s">
        <v>370</v>
      </c>
      <c r="J114" s="24">
        <v>161.70000000000002</v>
      </c>
      <c r="K114" s="24">
        <v>475309.75</v>
      </c>
      <c r="L114" s="24">
        <f t="shared" si="16"/>
        <v>2939.4542362399502</v>
      </c>
      <c r="M114" s="4" t="s">
        <v>370</v>
      </c>
      <c r="N114" s="24">
        <v>77.444999999999993</v>
      </c>
      <c r="O114" s="24">
        <v>222480.45</v>
      </c>
      <c r="P114" s="24">
        <f t="shared" si="17"/>
        <v>2872.7542126670546</v>
      </c>
      <c r="Q114" s="4" t="s">
        <v>370</v>
      </c>
      <c r="R114" s="24">
        <v>12.99</v>
      </c>
      <c r="S114" s="24">
        <v>51573.1</v>
      </c>
      <c r="T114" s="24">
        <f t="shared" si="18"/>
        <v>3970.2155504234024</v>
      </c>
      <c r="U114" s="4" t="s">
        <v>370</v>
      </c>
      <c r="V114" s="24">
        <v>93.045999999999992</v>
      </c>
      <c r="W114" s="24">
        <v>365220.27999999997</v>
      </c>
      <c r="X114" s="24">
        <f t="shared" si="19"/>
        <v>3925.1583087935001</v>
      </c>
      <c r="Y114" s="4" t="s">
        <v>370</v>
      </c>
      <c r="Z114" s="24">
        <v>49.484999999999999</v>
      </c>
      <c r="AA114" s="24">
        <v>158692.00999999998</v>
      </c>
      <c r="AB114" s="24">
        <f t="shared" si="20"/>
        <v>3206.8709710013131</v>
      </c>
      <c r="AC114" s="4" t="s">
        <v>370</v>
      </c>
      <c r="AD114" s="24">
        <v>45.675820000000002</v>
      </c>
      <c r="AE114" s="24">
        <v>214366.19</v>
      </c>
      <c r="AF114" s="24">
        <f t="shared" si="21"/>
        <v>4693.2094486754695</v>
      </c>
      <c r="AG114" s="4" t="s">
        <v>370</v>
      </c>
      <c r="AH114" s="24">
        <v>128.06640000000002</v>
      </c>
      <c r="AI114" s="24">
        <v>481915.96</v>
      </c>
      <c r="AJ114" s="24">
        <f t="shared" si="22"/>
        <v>3763.0163727566323</v>
      </c>
      <c r="AK114" s="24" t="s">
        <v>370</v>
      </c>
      <c r="AL114" s="24">
        <v>45.674999999999997</v>
      </c>
      <c r="AM114" s="24">
        <v>179088.21</v>
      </c>
      <c r="AN114" s="24">
        <f t="shared" si="23"/>
        <v>3920.9241379310347</v>
      </c>
      <c r="AO114" s="24" t="s">
        <v>370</v>
      </c>
      <c r="AP114" s="33">
        <f t="shared" si="24"/>
        <v>-0.64334907516725703</v>
      </c>
      <c r="AQ114" s="33">
        <f t="shared" si="25"/>
        <v>-0.62838290311032652</v>
      </c>
      <c r="AR114" s="33">
        <f t="shared" si="26"/>
        <v>4.196308214803901E-2</v>
      </c>
    </row>
    <row r="115" spans="1:44" x14ac:dyDescent="0.25">
      <c r="A115" s="2" t="s">
        <v>421</v>
      </c>
      <c r="B115" s="24">
        <v>2182.9858999999997</v>
      </c>
      <c r="C115" s="24">
        <v>6105689.7100000009</v>
      </c>
      <c r="D115" s="24">
        <f t="shared" si="14"/>
        <v>2796.9441809037803</v>
      </c>
      <c r="E115" s="4" t="s">
        <v>370</v>
      </c>
      <c r="F115" s="24">
        <v>3057.35833</v>
      </c>
      <c r="G115" s="24">
        <v>8573844.1899999995</v>
      </c>
      <c r="H115" s="24">
        <f t="shared" si="15"/>
        <v>2804.3308191486994</v>
      </c>
      <c r="I115" s="4" t="s">
        <v>370</v>
      </c>
      <c r="J115" s="24">
        <v>2757.3002800000004</v>
      </c>
      <c r="K115" s="24">
        <v>5963367.46</v>
      </c>
      <c r="L115" s="24">
        <f t="shared" si="16"/>
        <v>2162.7559041193726</v>
      </c>
      <c r="M115" s="4" t="s">
        <v>370</v>
      </c>
      <c r="N115" s="24">
        <v>1380.9725900000001</v>
      </c>
      <c r="O115" s="24">
        <v>2918862.2</v>
      </c>
      <c r="P115" s="24">
        <f t="shared" si="17"/>
        <v>2113.627903360486</v>
      </c>
      <c r="Q115" s="4" t="s">
        <v>370</v>
      </c>
      <c r="R115" s="24">
        <v>1187.1657299999999</v>
      </c>
      <c r="S115" s="24">
        <v>2593787.3100000005</v>
      </c>
      <c r="T115" s="24">
        <f t="shared" si="18"/>
        <v>2184.8569617992603</v>
      </c>
      <c r="U115" s="4" t="s">
        <v>370</v>
      </c>
      <c r="V115" s="24">
        <v>1470.75675</v>
      </c>
      <c r="W115" s="24">
        <v>2281460.2799999993</v>
      </c>
      <c r="X115" s="24">
        <f t="shared" si="19"/>
        <v>1551.2152366460323</v>
      </c>
      <c r="Y115" s="4" t="s">
        <v>370</v>
      </c>
      <c r="Z115" s="24">
        <v>3584.3099600000005</v>
      </c>
      <c r="AA115" s="24">
        <v>6680261.2500000019</v>
      </c>
      <c r="AB115" s="24">
        <f t="shared" si="20"/>
        <v>1863.7509937896111</v>
      </c>
      <c r="AC115" s="4" t="s">
        <v>370</v>
      </c>
      <c r="AD115" s="24">
        <v>4856.5196400000004</v>
      </c>
      <c r="AE115" s="24">
        <v>9672489.9499999993</v>
      </c>
      <c r="AF115" s="24">
        <f t="shared" si="21"/>
        <v>1991.6505372147528</v>
      </c>
      <c r="AG115" s="4" t="s">
        <v>370</v>
      </c>
      <c r="AH115" s="24">
        <v>5174.9624400000012</v>
      </c>
      <c r="AI115" s="24">
        <v>10129742.049999999</v>
      </c>
      <c r="AJ115" s="24">
        <f t="shared" si="22"/>
        <v>1957.452284426628</v>
      </c>
      <c r="AK115" s="24" t="s">
        <v>370</v>
      </c>
      <c r="AL115" s="24">
        <v>188.58202999999997</v>
      </c>
      <c r="AM115" s="24">
        <v>476028.72</v>
      </c>
      <c r="AN115" s="24">
        <f t="shared" si="23"/>
        <v>2524.2528145444189</v>
      </c>
      <c r="AO115" s="24" t="s">
        <v>370</v>
      </c>
      <c r="AP115" s="33">
        <f t="shared" si="24"/>
        <v>-0.96355876352988568</v>
      </c>
      <c r="AQ115" s="33">
        <f t="shared" si="25"/>
        <v>-0.95300682705933271</v>
      </c>
      <c r="AR115" s="33">
        <f t="shared" si="26"/>
        <v>0.28956033034737128</v>
      </c>
    </row>
    <row r="116" spans="1:44" x14ac:dyDescent="0.25">
      <c r="A116" s="2" t="s">
        <v>422</v>
      </c>
      <c r="B116" s="24">
        <v>19452.866890000001</v>
      </c>
      <c r="C116" s="24">
        <v>16781901.969999999</v>
      </c>
      <c r="D116" s="24">
        <f t="shared" si="14"/>
        <v>862.69556384138696</v>
      </c>
      <c r="E116" s="4" t="s">
        <v>374</v>
      </c>
      <c r="F116" s="24">
        <v>2792.1879400000003</v>
      </c>
      <c r="G116" s="24">
        <v>7121123.1599999983</v>
      </c>
      <c r="H116" s="24">
        <f t="shared" si="15"/>
        <v>2550.3738691744361</v>
      </c>
      <c r="I116" s="4" t="s">
        <v>469</v>
      </c>
      <c r="J116" s="24">
        <v>3090.0225199999995</v>
      </c>
      <c r="K116" s="24">
        <v>5940052.2700000005</v>
      </c>
      <c r="L116" s="24">
        <f t="shared" si="16"/>
        <v>1922.3330029322897</v>
      </c>
      <c r="M116" s="4" t="s">
        <v>469</v>
      </c>
      <c r="N116" s="24">
        <v>620</v>
      </c>
      <c r="O116" s="24">
        <v>574235.5</v>
      </c>
      <c r="P116" s="24">
        <f t="shared" si="17"/>
        <v>926.18629032258059</v>
      </c>
      <c r="Q116" s="4" t="s">
        <v>374</v>
      </c>
      <c r="R116" s="24">
        <v>202</v>
      </c>
      <c r="S116" s="24">
        <v>168283.51999999999</v>
      </c>
      <c r="T116" s="24">
        <f t="shared" si="18"/>
        <v>833.08673267326731</v>
      </c>
      <c r="U116" s="4" t="s">
        <v>369</v>
      </c>
      <c r="V116" s="24">
        <v>634.14</v>
      </c>
      <c r="W116" s="24">
        <v>407033.9</v>
      </c>
      <c r="X116" s="24">
        <f t="shared" si="19"/>
        <v>641.86756867568681</v>
      </c>
      <c r="Y116" s="4" t="s">
        <v>374</v>
      </c>
      <c r="Z116" s="24">
        <v>110.04362999999999</v>
      </c>
      <c r="AA116" s="24">
        <v>71617.89</v>
      </c>
      <c r="AB116" s="24">
        <f t="shared" si="20"/>
        <v>650.81359093661308</v>
      </c>
      <c r="AC116" s="4" t="s">
        <v>374</v>
      </c>
      <c r="AD116" s="24">
        <v>1260</v>
      </c>
      <c r="AE116" s="24">
        <v>855611.4</v>
      </c>
      <c r="AF116" s="24">
        <f t="shared" si="21"/>
        <v>679.05666666666673</v>
      </c>
      <c r="AG116" s="4" t="s">
        <v>374</v>
      </c>
      <c r="AH116" s="24"/>
      <c r="AI116" s="24"/>
      <c r="AJ116" s="24" t="str">
        <f t="shared" si="22"/>
        <v>-</v>
      </c>
      <c r="AK116" s="24" t="s">
        <v>436</v>
      </c>
      <c r="AL116" s="24">
        <v>4256</v>
      </c>
      <c r="AM116" s="24">
        <v>3009955.1999999997</v>
      </c>
      <c r="AN116" s="24">
        <f t="shared" si="23"/>
        <v>707.22631578947357</v>
      </c>
      <c r="AO116" s="24" t="s">
        <v>374</v>
      </c>
      <c r="AP116" s="33" t="str">
        <f t="shared" si="24"/>
        <v>///</v>
      </c>
      <c r="AQ116" s="33" t="str">
        <f t="shared" si="25"/>
        <v>///</v>
      </c>
      <c r="AR116" s="33" t="str">
        <f t="shared" si="26"/>
        <v>///</v>
      </c>
    </row>
    <row r="117" spans="1:44" x14ac:dyDescent="0.25">
      <c r="A117" s="2" t="s">
        <v>94</v>
      </c>
      <c r="B117" s="24">
        <v>43.013800000000003</v>
      </c>
      <c r="C117" s="24">
        <v>247550.42000000004</v>
      </c>
      <c r="D117" s="24">
        <f t="shared" si="14"/>
        <v>5755.1395133654787</v>
      </c>
      <c r="E117" s="4" t="s">
        <v>365</v>
      </c>
      <c r="F117" s="24">
        <v>99.75775999999999</v>
      </c>
      <c r="G117" s="24">
        <v>560881.37</v>
      </c>
      <c r="H117" s="24">
        <f t="shared" si="15"/>
        <v>5622.4334828689025</v>
      </c>
      <c r="I117" s="4" t="s">
        <v>365</v>
      </c>
      <c r="J117" s="24">
        <v>18.856490000000001</v>
      </c>
      <c r="K117" s="24">
        <v>104392.87000000001</v>
      </c>
      <c r="L117" s="24">
        <f t="shared" si="16"/>
        <v>5536.177199468194</v>
      </c>
      <c r="M117" s="4" t="s">
        <v>365</v>
      </c>
      <c r="N117" s="24">
        <v>52.387169999999998</v>
      </c>
      <c r="O117" s="24">
        <v>323148.96999999997</v>
      </c>
      <c r="P117" s="24">
        <f t="shared" si="17"/>
        <v>6168.4754110596159</v>
      </c>
      <c r="Q117" s="4" t="s">
        <v>365</v>
      </c>
      <c r="R117" s="24">
        <v>103.23154000000001</v>
      </c>
      <c r="S117" s="24">
        <v>626722.43000000005</v>
      </c>
      <c r="T117" s="24">
        <f t="shared" si="18"/>
        <v>6071.0363325007065</v>
      </c>
      <c r="U117" s="4" t="s">
        <v>365</v>
      </c>
      <c r="V117" s="24">
        <v>54.626949999999987</v>
      </c>
      <c r="W117" s="24">
        <v>312722.43</v>
      </c>
      <c r="X117" s="24">
        <f t="shared" si="19"/>
        <v>5724.6913840146681</v>
      </c>
      <c r="Y117" s="4" t="s">
        <v>365</v>
      </c>
      <c r="Z117" s="24">
        <v>70.705410000000015</v>
      </c>
      <c r="AA117" s="24">
        <v>597168.04</v>
      </c>
      <c r="AB117" s="24">
        <f t="shared" si="20"/>
        <v>8445.8606491356168</v>
      </c>
      <c r="AC117" s="4" t="s">
        <v>365</v>
      </c>
      <c r="AD117" s="24">
        <v>93.877250000000004</v>
      </c>
      <c r="AE117" s="24">
        <v>1728191.4699999997</v>
      </c>
      <c r="AF117" s="24">
        <f t="shared" si="21"/>
        <v>18409.055122513706</v>
      </c>
      <c r="AG117" s="4" t="s">
        <v>441</v>
      </c>
      <c r="AH117" s="24">
        <v>267.05849999999987</v>
      </c>
      <c r="AI117" s="24">
        <v>795681.1100000001</v>
      </c>
      <c r="AJ117" s="24">
        <f t="shared" si="22"/>
        <v>2979.4262680274192</v>
      </c>
      <c r="AK117" s="24" t="s">
        <v>365</v>
      </c>
      <c r="AL117" s="24">
        <v>23.850380000000005</v>
      </c>
      <c r="AM117" s="24">
        <v>148006.72</v>
      </c>
      <c r="AN117" s="24">
        <f t="shared" si="23"/>
        <v>6205.6336209318242</v>
      </c>
      <c r="AO117" s="24" t="s">
        <v>365</v>
      </c>
      <c r="AP117" s="33">
        <f t="shared" si="24"/>
        <v>-0.9106923014994841</v>
      </c>
      <c r="AQ117" s="33">
        <f t="shared" si="25"/>
        <v>-0.81398738999848819</v>
      </c>
      <c r="AR117" s="33">
        <f t="shared" si="26"/>
        <v>1.0828283913333325</v>
      </c>
    </row>
    <row r="118" spans="1:44" x14ac:dyDescent="0.25">
      <c r="A118" s="2" t="s">
        <v>95</v>
      </c>
      <c r="B118" s="24">
        <v>38959.90706000002</v>
      </c>
      <c r="C118" s="24">
        <v>121798265.06999992</v>
      </c>
      <c r="D118" s="24">
        <f t="shared" si="14"/>
        <v>3126.2462942333277</v>
      </c>
      <c r="E118" s="4" t="s">
        <v>367</v>
      </c>
      <c r="F118" s="24">
        <v>43580.61776999999</v>
      </c>
      <c r="G118" s="24">
        <v>157077969.34000006</v>
      </c>
      <c r="H118" s="24">
        <f t="shared" si="15"/>
        <v>3604.3080015292794</v>
      </c>
      <c r="I118" s="4" t="s">
        <v>399</v>
      </c>
      <c r="J118" s="24">
        <v>42139.413560000045</v>
      </c>
      <c r="K118" s="24">
        <v>173811306.89999992</v>
      </c>
      <c r="L118" s="24">
        <f t="shared" si="16"/>
        <v>4124.6731317824187</v>
      </c>
      <c r="M118" s="4" t="s">
        <v>399</v>
      </c>
      <c r="N118" s="24">
        <v>39378.777739999976</v>
      </c>
      <c r="O118" s="24">
        <v>189594970.70999998</v>
      </c>
      <c r="P118" s="24">
        <f t="shared" si="17"/>
        <v>4814.6484373336489</v>
      </c>
      <c r="Q118" s="4" t="s">
        <v>399</v>
      </c>
      <c r="R118" s="24">
        <v>33942.85589999998</v>
      </c>
      <c r="S118" s="24">
        <v>152732105.73000002</v>
      </c>
      <c r="T118" s="24">
        <f t="shared" si="18"/>
        <v>4499.6834143823507</v>
      </c>
      <c r="U118" s="4" t="s">
        <v>367</v>
      </c>
      <c r="V118" s="24">
        <v>45166.611529999944</v>
      </c>
      <c r="W118" s="24">
        <v>168292764.4300001</v>
      </c>
      <c r="X118" s="24">
        <f t="shared" si="19"/>
        <v>3726.0436133939115</v>
      </c>
      <c r="Y118" s="4" t="s">
        <v>399</v>
      </c>
      <c r="Z118" s="24">
        <v>46220.770960000002</v>
      </c>
      <c r="AA118" s="24">
        <v>180252952.11000004</v>
      </c>
      <c r="AB118" s="24">
        <f t="shared" si="20"/>
        <v>3899.825735619881</v>
      </c>
      <c r="AC118" s="4" t="s">
        <v>367</v>
      </c>
      <c r="AD118" s="24">
        <v>48048.957574000015</v>
      </c>
      <c r="AE118" s="24">
        <v>212439488.52000007</v>
      </c>
      <c r="AF118" s="24">
        <f t="shared" si="21"/>
        <v>4421.3131615357697</v>
      </c>
      <c r="AG118" s="4" t="s">
        <v>367</v>
      </c>
      <c r="AH118" s="24">
        <v>48114.278149999976</v>
      </c>
      <c r="AI118" s="24">
        <v>220318156.72000015</v>
      </c>
      <c r="AJ118" s="24">
        <f t="shared" si="22"/>
        <v>4579.0597966188179</v>
      </c>
      <c r="AK118" s="24" t="s">
        <v>399</v>
      </c>
      <c r="AL118" s="24">
        <v>38291.697979999997</v>
      </c>
      <c r="AM118" s="24">
        <v>156939998.48000002</v>
      </c>
      <c r="AN118" s="24">
        <f t="shared" si="23"/>
        <v>4098.5385020526064</v>
      </c>
      <c r="AO118" s="24" t="s">
        <v>399</v>
      </c>
      <c r="AP118" s="33">
        <f t="shared" si="24"/>
        <v>-0.20415104513004079</v>
      </c>
      <c r="AQ118" s="33">
        <f t="shared" si="25"/>
        <v>-0.28766652364719403</v>
      </c>
      <c r="AR118" s="33">
        <f t="shared" si="26"/>
        <v>-0.10493885555306115</v>
      </c>
    </row>
    <row r="119" spans="1:44" x14ac:dyDescent="0.25">
      <c r="A119" s="2" t="s">
        <v>96</v>
      </c>
      <c r="B119" s="24">
        <v>350.19852999999995</v>
      </c>
      <c r="C119" s="24">
        <v>1608560.34</v>
      </c>
      <c r="D119" s="24">
        <f t="shared" si="14"/>
        <v>4593.2812453553142</v>
      </c>
      <c r="E119" s="4" t="s">
        <v>406</v>
      </c>
      <c r="F119" s="24">
        <v>442.06102999999996</v>
      </c>
      <c r="G119" s="24">
        <v>2131086.8699999996</v>
      </c>
      <c r="H119" s="24">
        <f t="shared" si="15"/>
        <v>4820.7978658512375</v>
      </c>
      <c r="I119" s="4" t="s">
        <v>406</v>
      </c>
      <c r="J119" s="24">
        <v>601.19605000000001</v>
      </c>
      <c r="K119" s="24">
        <v>2615811.89</v>
      </c>
      <c r="L119" s="24">
        <f t="shared" si="16"/>
        <v>4351.0131013003165</v>
      </c>
      <c r="M119" s="4" t="s">
        <v>406</v>
      </c>
      <c r="N119" s="24">
        <v>449.25449999999995</v>
      </c>
      <c r="O119" s="24">
        <v>2103869.48</v>
      </c>
      <c r="P119" s="24">
        <f t="shared" si="17"/>
        <v>4683.0237204079203</v>
      </c>
      <c r="Q119" s="4" t="s">
        <v>406</v>
      </c>
      <c r="R119" s="24">
        <v>215.44999999999996</v>
      </c>
      <c r="S119" s="24">
        <v>1197461.0299999998</v>
      </c>
      <c r="T119" s="24">
        <f t="shared" si="18"/>
        <v>5557.9532606173125</v>
      </c>
      <c r="U119" s="4" t="s">
        <v>406</v>
      </c>
      <c r="V119" s="24">
        <v>193.26</v>
      </c>
      <c r="W119" s="24">
        <v>935955.8600000001</v>
      </c>
      <c r="X119" s="24">
        <f t="shared" si="19"/>
        <v>4842.9879954465496</v>
      </c>
      <c r="Y119" s="4" t="s">
        <v>406</v>
      </c>
      <c r="Z119" s="24">
        <v>186.87500000000003</v>
      </c>
      <c r="AA119" s="24">
        <v>796562.7300000001</v>
      </c>
      <c r="AB119" s="24">
        <f t="shared" si="20"/>
        <v>4262.5430367892977</v>
      </c>
      <c r="AC119" s="4" t="s">
        <v>406</v>
      </c>
      <c r="AD119" s="24">
        <v>328.44</v>
      </c>
      <c r="AE119" s="24">
        <v>1159488.8999999999</v>
      </c>
      <c r="AF119" s="24">
        <f t="shared" si="21"/>
        <v>3530.2913774205331</v>
      </c>
      <c r="AG119" s="4" t="s">
        <v>406</v>
      </c>
      <c r="AH119" s="24">
        <v>261.88</v>
      </c>
      <c r="AI119" s="24">
        <v>1050707.2199999997</v>
      </c>
      <c r="AJ119" s="24">
        <f t="shared" si="22"/>
        <v>4012.1705361234144</v>
      </c>
      <c r="AK119" s="24" t="s">
        <v>406</v>
      </c>
      <c r="AL119" s="24">
        <v>374.74000000000007</v>
      </c>
      <c r="AM119" s="24">
        <v>1367908.5200000003</v>
      </c>
      <c r="AN119" s="24">
        <f t="shared" si="23"/>
        <v>3650.2869189304583</v>
      </c>
      <c r="AO119" s="24" t="s">
        <v>406</v>
      </c>
      <c r="AP119" s="33">
        <f t="shared" si="24"/>
        <v>0.43096074537956341</v>
      </c>
      <c r="AQ119" s="33">
        <f t="shared" si="25"/>
        <v>0.30189313822360586</v>
      </c>
      <c r="AR119" s="33">
        <f t="shared" si="26"/>
        <v>-9.0196469450825045E-2</v>
      </c>
    </row>
    <row r="120" spans="1:44" x14ac:dyDescent="0.25">
      <c r="A120" s="2" t="s">
        <v>97</v>
      </c>
      <c r="B120" s="24">
        <v>7330.0088400000013</v>
      </c>
      <c r="C120" s="24">
        <v>19040156.91</v>
      </c>
      <c r="D120" s="24">
        <f t="shared" si="14"/>
        <v>2597.5626122164399</v>
      </c>
      <c r="E120" s="4" t="s">
        <v>370</v>
      </c>
      <c r="F120" s="24">
        <v>6307.7927000000009</v>
      </c>
      <c r="G120" s="24">
        <v>17835683.340000007</v>
      </c>
      <c r="H120" s="24">
        <f t="shared" si="15"/>
        <v>2827.5633313060534</v>
      </c>
      <c r="I120" s="4" t="s">
        <v>370</v>
      </c>
      <c r="J120" s="24">
        <v>2011.72063</v>
      </c>
      <c r="K120" s="24">
        <v>6161246.5199999968</v>
      </c>
      <c r="L120" s="24">
        <f t="shared" si="16"/>
        <v>3062.6750196422636</v>
      </c>
      <c r="M120" s="4" t="s">
        <v>370</v>
      </c>
      <c r="N120" s="24">
        <v>2387.0670299999997</v>
      </c>
      <c r="O120" s="24">
        <v>6741664.9899999993</v>
      </c>
      <c r="P120" s="24">
        <f t="shared" si="17"/>
        <v>2824.2462005769485</v>
      </c>
      <c r="Q120" s="4" t="s">
        <v>370</v>
      </c>
      <c r="R120" s="24">
        <v>412.14591000000001</v>
      </c>
      <c r="S120" s="24">
        <v>2364782.1</v>
      </c>
      <c r="T120" s="24">
        <f t="shared" si="18"/>
        <v>5737.7303586489552</v>
      </c>
      <c r="U120" s="4" t="s">
        <v>365</v>
      </c>
      <c r="V120" s="24">
        <v>438.13023000000004</v>
      </c>
      <c r="W120" s="24">
        <v>2055923.11</v>
      </c>
      <c r="X120" s="24">
        <f t="shared" si="19"/>
        <v>4692.493165787715</v>
      </c>
      <c r="Y120" s="4" t="s">
        <v>365</v>
      </c>
      <c r="Z120" s="24">
        <v>1028.10097</v>
      </c>
      <c r="AA120" s="24">
        <v>5262528.9499999993</v>
      </c>
      <c r="AB120" s="24">
        <f t="shared" si="20"/>
        <v>5118.6888287830325</v>
      </c>
      <c r="AC120" s="4" t="s">
        <v>365</v>
      </c>
      <c r="AD120" s="24">
        <v>1610.3803099999996</v>
      </c>
      <c r="AE120" s="24">
        <v>9434372.549999997</v>
      </c>
      <c r="AF120" s="24">
        <f t="shared" si="21"/>
        <v>5858.4748530612624</v>
      </c>
      <c r="AG120" s="4" t="s">
        <v>365</v>
      </c>
      <c r="AH120" s="24">
        <v>1367.42491</v>
      </c>
      <c r="AI120" s="24">
        <v>7813583.1099999985</v>
      </c>
      <c r="AJ120" s="24">
        <f t="shared" si="22"/>
        <v>5714.0856897217109</v>
      </c>
      <c r="AK120" s="24" t="s">
        <v>365</v>
      </c>
      <c r="AL120" s="24">
        <v>230.15655999999996</v>
      </c>
      <c r="AM120" s="24">
        <v>1904719.1099999999</v>
      </c>
      <c r="AN120" s="24">
        <f t="shared" si="23"/>
        <v>8275.7541649040995</v>
      </c>
      <c r="AO120" s="24" t="s">
        <v>365</v>
      </c>
      <c r="AP120" s="33">
        <f t="shared" si="24"/>
        <v>-0.83168614355577308</v>
      </c>
      <c r="AQ120" s="33">
        <f t="shared" si="25"/>
        <v>-0.75622974975945445</v>
      </c>
      <c r="AR120" s="33">
        <f t="shared" si="26"/>
        <v>0.44830767585271336</v>
      </c>
    </row>
    <row r="121" spans="1:44" x14ac:dyDescent="0.25">
      <c r="A121" s="1" t="s">
        <v>2434</v>
      </c>
      <c r="B121" s="23">
        <v>1093.6515200000001</v>
      </c>
      <c r="C121" s="23">
        <v>12198768.250000007</v>
      </c>
      <c r="D121" s="23">
        <f t="shared" si="14"/>
        <v>11154.163851022679</v>
      </c>
      <c r="E121" s="23"/>
      <c r="F121" s="23">
        <v>1355.6821700000003</v>
      </c>
      <c r="G121" s="23">
        <v>17642208.48</v>
      </c>
      <c r="H121" s="23">
        <f t="shared" si="15"/>
        <v>13013.528443764955</v>
      </c>
      <c r="I121" s="23"/>
      <c r="J121" s="23">
        <v>1150.6337100000005</v>
      </c>
      <c r="K121" s="23">
        <v>17005106.690000001</v>
      </c>
      <c r="L121" s="23">
        <f t="shared" si="16"/>
        <v>14778.905347732245</v>
      </c>
      <c r="M121" s="23"/>
      <c r="N121" s="23">
        <v>1303.1235599999995</v>
      </c>
      <c r="O121" s="23">
        <v>18137978.040000003</v>
      </c>
      <c r="P121" s="23">
        <f t="shared" si="17"/>
        <v>13918.847449891866</v>
      </c>
      <c r="Q121" s="23"/>
      <c r="R121" s="23">
        <v>1104.08134</v>
      </c>
      <c r="S121" s="23">
        <v>15228775.609999999</v>
      </c>
      <c r="T121" s="23">
        <f t="shared" si="18"/>
        <v>13793.164559777815</v>
      </c>
      <c r="U121" s="23"/>
      <c r="V121" s="23">
        <v>1186.5668800000001</v>
      </c>
      <c r="W121" s="23">
        <v>14400649.450000001</v>
      </c>
      <c r="X121" s="23">
        <f t="shared" si="19"/>
        <v>12136.399298453367</v>
      </c>
      <c r="Y121" s="23"/>
      <c r="Z121" s="23">
        <v>1184.108346</v>
      </c>
      <c r="AA121" s="23">
        <v>17353071.280000009</v>
      </c>
      <c r="AB121" s="23">
        <f t="shared" si="20"/>
        <v>14654.969149250477</v>
      </c>
      <c r="AC121" s="23"/>
      <c r="AD121" s="23">
        <v>1468.625309999999</v>
      </c>
      <c r="AE121" s="23">
        <v>22341000.530000005</v>
      </c>
      <c r="AF121" s="23">
        <f t="shared" si="21"/>
        <v>15212.18542120864</v>
      </c>
      <c r="AG121" s="23"/>
      <c r="AH121" s="23">
        <v>1231.790021</v>
      </c>
      <c r="AI121" s="23">
        <v>19618459.900000002</v>
      </c>
      <c r="AJ121" s="23">
        <f t="shared" si="22"/>
        <v>15926.789116275851</v>
      </c>
      <c r="AK121" s="23"/>
      <c r="AL121" s="23">
        <v>581.9387999999999</v>
      </c>
      <c r="AM121" s="23">
        <v>10002596.829999996</v>
      </c>
      <c r="AN121" s="23">
        <f t="shared" si="23"/>
        <v>17188.399931401716</v>
      </c>
      <c r="AO121" s="23"/>
      <c r="AP121" s="32">
        <f t="shared" si="24"/>
        <v>-0.52756655754722992</v>
      </c>
      <c r="AQ121" s="32">
        <f t="shared" si="25"/>
        <v>-0.49014362590205185</v>
      </c>
      <c r="AR121" s="32">
        <f t="shared" si="26"/>
        <v>7.9213129898015877E-2</v>
      </c>
    </row>
    <row r="122" spans="1:44" x14ac:dyDescent="0.25">
      <c r="A122" s="2" t="s">
        <v>2446</v>
      </c>
      <c r="B122" s="24">
        <v>1093.6515200000001</v>
      </c>
      <c r="C122" s="24">
        <v>12198768.250000007</v>
      </c>
      <c r="D122" s="24">
        <f t="shared" si="14"/>
        <v>11154.163851022679</v>
      </c>
      <c r="E122" s="4" t="s">
        <v>440</v>
      </c>
      <c r="F122" s="24">
        <v>1355.6821700000003</v>
      </c>
      <c r="G122" s="24">
        <v>17642208.48</v>
      </c>
      <c r="H122" s="24">
        <f t="shared" si="15"/>
        <v>13013.528443764955</v>
      </c>
      <c r="I122" s="4" t="s">
        <v>440</v>
      </c>
      <c r="J122" s="24">
        <v>1150.6337100000005</v>
      </c>
      <c r="K122" s="24">
        <v>17005106.690000001</v>
      </c>
      <c r="L122" s="24">
        <f t="shared" si="16"/>
        <v>14778.905347732245</v>
      </c>
      <c r="M122" s="4" t="s">
        <v>440</v>
      </c>
      <c r="N122" s="24">
        <v>1303.1235599999995</v>
      </c>
      <c r="O122" s="24">
        <v>18137978.040000003</v>
      </c>
      <c r="P122" s="24">
        <f t="shared" si="17"/>
        <v>13918.847449891866</v>
      </c>
      <c r="Q122" s="4" t="s">
        <v>440</v>
      </c>
      <c r="R122" s="24">
        <v>1104.08134</v>
      </c>
      <c r="S122" s="24">
        <v>15228775.609999999</v>
      </c>
      <c r="T122" s="24">
        <f t="shared" si="18"/>
        <v>13793.164559777815</v>
      </c>
      <c r="U122" s="4" t="s">
        <v>440</v>
      </c>
      <c r="V122" s="24">
        <v>1186.5668800000001</v>
      </c>
      <c r="W122" s="24">
        <v>14400649.450000001</v>
      </c>
      <c r="X122" s="24">
        <f t="shared" si="19"/>
        <v>12136.399298453367</v>
      </c>
      <c r="Y122" s="4" t="s">
        <v>440</v>
      </c>
      <c r="Z122" s="24">
        <v>1184.108346</v>
      </c>
      <c r="AA122" s="24">
        <v>17353071.280000009</v>
      </c>
      <c r="AB122" s="24">
        <f t="shared" si="20"/>
        <v>14654.969149250477</v>
      </c>
      <c r="AC122" s="4" t="s">
        <v>440</v>
      </c>
      <c r="AD122" s="24">
        <v>1468.625309999999</v>
      </c>
      <c r="AE122" s="24">
        <v>22341000.530000005</v>
      </c>
      <c r="AF122" s="24">
        <f t="shared" si="21"/>
        <v>15212.18542120864</v>
      </c>
      <c r="AG122" s="4" t="s">
        <v>440</v>
      </c>
      <c r="AH122" s="24">
        <v>1231.790021</v>
      </c>
      <c r="AI122" s="24">
        <v>19618459.900000002</v>
      </c>
      <c r="AJ122" s="24">
        <f t="shared" si="22"/>
        <v>15926.789116275851</v>
      </c>
      <c r="AK122" s="24" t="s">
        <v>440</v>
      </c>
      <c r="AL122" s="24">
        <v>581.9387999999999</v>
      </c>
      <c r="AM122" s="24">
        <v>10002596.829999996</v>
      </c>
      <c r="AN122" s="24">
        <f t="shared" si="23"/>
        <v>17188.399931401716</v>
      </c>
      <c r="AO122" s="24" t="s">
        <v>440</v>
      </c>
      <c r="AP122" s="33">
        <f t="shared" si="24"/>
        <v>-0.52756655754722992</v>
      </c>
      <c r="AQ122" s="33">
        <f t="shared" si="25"/>
        <v>-0.49014362590205185</v>
      </c>
      <c r="AR122" s="33">
        <f t="shared" si="26"/>
        <v>7.9213129898015877E-2</v>
      </c>
    </row>
    <row r="123" spans="1:44" x14ac:dyDescent="0.25">
      <c r="A123" s="1" t="s">
        <v>99</v>
      </c>
      <c r="B123" s="23">
        <v>5241.7076500000003</v>
      </c>
      <c r="C123" s="23">
        <v>11643082.65</v>
      </c>
      <c r="D123" s="23">
        <f t="shared" si="14"/>
        <v>2221.2384641482245</v>
      </c>
      <c r="E123" s="23"/>
      <c r="F123" s="23">
        <v>5785.7355399999988</v>
      </c>
      <c r="G123" s="23">
        <v>12830605.209999997</v>
      </c>
      <c r="H123" s="23">
        <f t="shared" si="15"/>
        <v>2217.6273217631374</v>
      </c>
      <c r="I123" s="23"/>
      <c r="J123" s="23">
        <v>6287.5537599999989</v>
      </c>
      <c r="K123" s="23">
        <v>15055804.279999997</v>
      </c>
      <c r="L123" s="23">
        <f t="shared" si="16"/>
        <v>2394.5408428603241</v>
      </c>
      <c r="M123" s="23"/>
      <c r="N123" s="23">
        <v>6040.4532499999996</v>
      </c>
      <c r="O123" s="23">
        <v>15697661.57</v>
      </c>
      <c r="P123" s="23">
        <f t="shared" si="17"/>
        <v>2598.7555768269544</v>
      </c>
      <c r="Q123" s="23"/>
      <c r="R123" s="23">
        <v>6731.5280199999988</v>
      </c>
      <c r="S123" s="23">
        <v>18851503.190000001</v>
      </c>
      <c r="T123" s="23">
        <f t="shared" si="18"/>
        <v>2800.4790493318046</v>
      </c>
      <c r="U123" s="23"/>
      <c r="V123" s="23">
        <v>7700.0828499999998</v>
      </c>
      <c r="W123" s="23">
        <v>21576905.429999992</v>
      </c>
      <c r="X123" s="23">
        <f t="shared" si="19"/>
        <v>2802.1653598181729</v>
      </c>
      <c r="Y123" s="23"/>
      <c r="Z123" s="23">
        <v>8500.0579999999991</v>
      </c>
      <c r="AA123" s="23">
        <v>21090965.32</v>
      </c>
      <c r="AB123" s="23">
        <f t="shared" si="20"/>
        <v>2481.2731066070378</v>
      </c>
      <c r="AC123" s="23"/>
      <c r="AD123" s="23">
        <v>9027.7069899999988</v>
      </c>
      <c r="AE123" s="23">
        <v>21985440.770000003</v>
      </c>
      <c r="AF123" s="23">
        <f t="shared" si="21"/>
        <v>2435.3294578959308</v>
      </c>
      <c r="AG123" s="23"/>
      <c r="AH123" s="23">
        <v>8451.2148699999998</v>
      </c>
      <c r="AI123" s="23">
        <v>22477412.110000003</v>
      </c>
      <c r="AJ123" s="23">
        <f t="shared" si="22"/>
        <v>2659.6663859287255</v>
      </c>
      <c r="AK123" s="23"/>
      <c r="AL123" s="23">
        <v>8173.8957700000019</v>
      </c>
      <c r="AM123" s="23">
        <v>21996675.219999999</v>
      </c>
      <c r="AN123" s="23">
        <f t="shared" si="23"/>
        <v>2691.0882936301491</v>
      </c>
      <c r="AO123" s="23"/>
      <c r="AP123" s="32">
        <f t="shared" si="24"/>
        <v>-3.2814110665251306E-2</v>
      </c>
      <c r="AQ123" s="32">
        <f t="shared" si="25"/>
        <v>-2.1387555099642852E-2</v>
      </c>
      <c r="AR123" s="32">
        <f t="shared" si="26"/>
        <v>1.1814228982877317E-2</v>
      </c>
    </row>
    <row r="124" spans="1:44" x14ac:dyDescent="0.25">
      <c r="A124" s="2" t="s">
        <v>326</v>
      </c>
      <c r="B124" s="24" t="s">
        <v>436</v>
      </c>
      <c r="C124" s="24" t="s">
        <v>436</v>
      </c>
      <c r="D124" s="24" t="s">
        <v>436</v>
      </c>
      <c r="E124" s="4" t="s">
        <v>436</v>
      </c>
      <c r="F124" s="24" t="s">
        <v>436</v>
      </c>
      <c r="G124" s="24" t="s">
        <v>436</v>
      </c>
      <c r="H124" s="24" t="s">
        <v>436</v>
      </c>
      <c r="I124" s="4" t="s">
        <v>436</v>
      </c>
      <c r="J124" s="24" t="s">
        <v>436</v>
      </c>
      <c r="K124" s="24" t="s">
        <v>436</v>
      </c>
      <c r="L124" s="24" t="s">
        <v>436</v>
      </c>
      <c r="M124" s="4" t="s">
        <v>436</v>
      </c>
      <c r="N124" s="24">
        <v>0.3</v>
      </c>
      <c r="O124" s="24">
        <v>9000.01</v>
      </c>
      <c r="P124" s="24">
        <f t="shared" si="17"/>
        <v>30000.033333333336</v>
      </c>
      <c r="Q124" s="4" t="s">
        <v>372</v>
      </c>
      <c r="R124" s="24" t="s">
        <v>436</v>
      </c>
      <c r="S124" s="24" t="s">
        <v>436</v>
      </c>
      <c r="T124" s="24" t="s">
        <v>436</v>
      </c>
      <c r="U124" s="4" t="s">
        <v>436</v>
      </c>
      <c r="V124" s="24" t="s">
        <v>436</v>
      </c>
      <c r="W124" s="24" t="s">
        <v>436</v>
      </c>
      <c r="X124" s="24" t="s">
        <v>436</v>
      </c>
      <c r="Y124" s="4" t="s">
        <v>436</v>
      </c>
      <c r="Z124" s="24" t="s">
        <v>436</v>
      </c>
      <c r="AA124" s="24" t="s">
        <v>436</v>
      </c>
      <c r="AB124" s="24" t="s">
        <v>436</v>
      </c>
      <c r="AC124" s="4" t="s">
        <v>436</v>
      </c>
      <c r="AD124" s="24" t="s">
        <v>436</v>
      </c>
      <c r="AE124" s="24" t="s">
        <v>436</v>
      </c>
      <c r="AF124" s="24" t="s">
        <v>436</v>
      </c>
      <c r="AG124" s="4" t="s">
        <v>436</v>
      </c>
      <c r="AH124" s="24">
        <v>0.45999999999999996</v>
      </c>
      <c r="AI124" s="24">
        <v>9377.380000000001</v>
      </c>
      <c r="AJ124" s="24">
        <f t="shared" si="22"/>
        <v>20385.608695652179</v>
      </c>
      <c r="AK124" s="24" t="s">
        <v>381</v>
      </c>
      <c r="AL124" s="24">
        <v>0.51</v>
      </c>
      <c r="AM124" s="24">
        <v>10759.59</v>
      </c>
      <c r="AN124" s="24">
        <f t="shared" si="23"/>
        <v>21097.235294117647</v>
      </c>
      <c r="AO124" s="24" t="s">
        <v>381</v>
      </c>
      <c r="AP124" s="33">
        <f t="shared" si="24"/>
        <v>0.10869565217391308</v>
      </c>
      <c r="AQ124" s="33">
        <f t="shared" si="25"/>
        <v>0.14739831381473278</v>
      </c>
      <c r="AR124" s="33">
        <f t="shared" si="26"/>
        <v>3.4908283048582289E-2</v>
      </c>
    </row>
    <row r="125" spans="1:44" x14ac:dyDescent="0.25">
      <c r="A125" s="2" t="s">
        <v>327</v>
      </c>
      <c r="B125" s="24">
        <v>2062.7721300000007</v>
      </c>
      <c r="C125" s="24">
        <v>6306219.1300000008</v>
      </c>
      <c r="D125" s="24">
        <f t="shared" si="14"/>
        <v>3057.1574233941187</v>
      </c>
      <c r="E125" s="4" t="s">
        <v>370</v>
      </c>
      <c r="F125" s="24">
        <v>2331.5202399999998</v>
      </c>
      <c r="G125" s="24">
        <v>7097118.879999998</v>
      </c>
      <c r="H125" s="24">
        <f t="shared" si="15"/>
        <v>3043.9876773276474</v>
      </c>
      <c r="I125" s="4" t="s">
        <v>370</v>
      </c>
      <c r="J125" s="24">
        <v>2732.7239999999997</v>
      </c>
      <c r="K125" s="24">
        <v>8654410.9699999969</v>
      </c>
      <c r="L125" s="24">
        <f t="shared" si="16"/>
        <v>3166.9539148483336</v>
      </c>
      <c r="M125" s="4" t="s">
        <v>370</v>
      </c>
      <c r="N125" s="24">
        <v>2280.0984099999996</v>
      </c>
      <c r="O125" s="24">
        <v>8228497.0899999999</v>
      </c>
      <c r="P125" s="24">
        <f t="shared" si="17"/>
        <v>3608.834186240234</v>
      </c>
      <c r="Q125" s="4" t="s">
        <v>370</v>
      </c>
      <c r="R125" s="24">
        <v>2290.9778000000006</v>
      </c>
      <c r="S125" s="24">
        <v>8281963.71</v>
      </c>
      <c r="T125" s="24">
        <f t="shared" si="18"/>
        <v>3615.0344669424549</v>
      </c>
      <c r="U125" s="4" t="s">
        <v>370</v>
      </c>
      <c r="V125" s="24">
        <v>2812.3440000000001</v>
      </c>
      <c r="W125" s="24">
        <v>9986261.1599999964</v>
      </c>
      <c r="X125" s="24">
        <f t="shared" si="19"/>
        <v>3550.8675894556272</v>
      </c>
      <c r="Y125" s="4" t="s">
        <v>370</v>
      </c>
      <c r="Z125" s="24">
        <v>3491.4199999999996</v>
      </c>
      <c r="AA125" s="24">
        <v>10053331.58</v>
      </c>
      <c r="AB125" s="24">
        <f t="shared" si="20"/>
        <v>2879.4391909309111</v>
      </c>
      <c r="AC125" s="4" t="s">
        <v>440</v>
      </c>
      <c r="AD125" s="24">
        <v>3403.5599999999995</v>
      </c>
      <c r="AE125" s="24">
        <v>10179373.560000001</v>
      </c>
      <c r="AF125" s="24">
        <f t="shared" si="21"/>
        <v>2990.8018545287882</v>
      </c>
      <c r="AG125" s="4" t="s">
        <v>370</v>
      </c>
      <c r="AH125" s="24">
        <v>3415.49</v>
      </c>
      <c r="AI125" s="24">
        <v>11434180.109999999</v>
      </c>
      <c r="AJ125" s="24">
        <f t="shared" si="22"/>
        <v>3347.7422302510035</v>
      </c>
      <c r="AK125" s="24" t="s">
        <v>370</v>
      </c>
      <c r="AL125" s="24">
        <v>3628.8280000000004</v>
      </c>
      <c r="AM125" s="24">
        <v>11717650.48</v>
      </c>
      <c r="AN125" s="24">
        <f t="shared" si="23"/>
        <v>3229.0454328504957</v>
      </c>
      <c r="AO125" s="24" t="s">
        <v>370</v>
      </c>
      <c r="AP125" s="33">
        <f t="shared" si="24"/>
        <v>6.2461901513399365E-2</v>
      </c>
      <c r="AQ125" s="33">
        <f t="shared" si="25"/>
        <v>2.4791490712315012E-2</v>
      </c>
      <c r="AR125" s="33">
        <f t="shared" si="26"/>
        <v>-3.5455775635272913E-2</v>
      </c>
    </row>
    <row r="126" spans="1:44" x14ac:dyDescent="0.25">
      <c r="A126" s="2" t="s">
        <v>100</v>
      </c>
      <c r="B126" s="24">
        <v>3178.93552</v>
      </c>
      <c r="C126" s="24">
        <v>5336863.5199999996</v>
      </c>
      <c r="D126" s="24">
        <f t="shared" si="14"/>
        <v>1678.8209406650687</v>
      </c>
      <c r="E126" s="4" t="s">
        <v>440</v>
      </c>
      <c r="F126" s="24">
        <v>3454.2152999999989</v>
      </c>
      <c r="G126" s="24">
        <v>5733486.3300000001</v>
      </c>
      <c r="H126" s="24">
        <f t="shared" si="15"/>
        <v>1659.8520451229551</v>
      </c>
      <c r="I126" s="4" t="s">
        <v>440</v>
      </c>
      <c r="J126" s="24">
        <v>3554.8297599999992</v>
      </c>
      <c r="K126" s="24">
        <v>6401393.3100000005</v>
      </c>
      <c r="L126" s="24">
        <f t="shared" si="16"/>
        <v>1800.7594574655529</v>
      </c>
      <c r="M126" s="4" t="s">
        <v>440</v>
      </c>
      <c r="N126" s="24">
        <v>3760.0548399999998</v>
      </c>
      <c r="O126" s="24">
        <v>7460164.4700000007</v>
      </c>
      <c r="P126" s="24">
        <f t="shared" si="17"/>
        <v>1984.0573575251369</v>
      </c>
      <c r="Q126" s="4" t="s">
        <v>440</v>
      </c>
      <c r="R126" s="24">
        <v>4440.5502199999983</v>
      </c>
      <c r="S126" s="24">
        <v>10569539.480000002</v>
      </c>
      <c r="T126" s="24">
        <f t="shared" si="18"/>
        <v>2380.2319434189412</v>
      </c>
      <c r="U126" s="4" t="s">
        <v>440</v>
      </c>
      <c r="V126" s="24">
        <v>4887.7388499999997</v>
      </c>
      <c r="W126" s="24">
        <v>11590644.269999994</v>
      </c>
      <c r="X126" s="24">
        <f t="shared" si="19"/>
        <v>2371.3714307792843</v>
      </c>
      <c r="Y126" s="4" t="s">
        <v>440</v>
      </c>
      <c r="Z126" s="24">
        <v>5008.6379999999999</v>
      </c>
      <c r="AA126" s="24">
        <v>11037633.740000002</v>
      </c>
      <c r="AB126" s="24">
        <f t="shared" si="20"/>
        <v>2203.7196020155584</v>
      </c>
      <c r="AC126" s="4" t="s">
        <v>370</v>
      </c>
      <c r="AD126" s="24">
        <v>5624.1469899999984</v>
      </c>
      <c r="AE126" s="24">
        <v>11806067.210000001</v>
      </c>
      <c r="AF126" s="24">
        <f t="shared" si="21"/>
        <v>2099.1747248056909</v>
      </c>
      <c r="AG126" s="4" t="s">
        <v>440</v>
      </c>
      <c r="AH126" s="24">
        <v>5035.2648700000009</v>
      </c>
      <c r="AI126" s="24">
        <v>11033854.620000003</v>
      </c>
      <c r="AJ126" s="24">
        <f t="shared" si="22"/>
        <v>2191.3156318229594</v>
      </c>
      <c r="AK126" s="24" t="s">
        <v>370</v>
      </c>
      <c r="AL126" s="24">
        <v>4544.5577700000013</v>
      </c>
      <c r="AM126" s="24">
        <v>10268265.15</v>
      </c>
      <c r="AN126" s="24">
        <f t="shared" si="23"/>
        <v>2259.4641040287615</v>
      </c>
      <c r="AO126" s="24" t="s">
        <v>370</v>
      </c>
      <c r="AP126" s="33">
        <f t="shared" si="24"/>
        <v>-9.7454078915216957E-2</v>
      </c>
      <c r="AQ126" s="33">
        <f t="shared" si="25"/>
        <v>-6.9385495492417681E-2</v>
      </c>
      <c r="AR126" s="33">
        <f t="shared" si="26"/>
        <v>3.1099341060744079E-2</v>
      </c>
    </row>
    <row r="127" spans="1:44" x14ac:dyDescent="0.25">
      <c r="A127" s="1" t="s">
        <v>101</v>
      </c>
      <c r="B127" s="23">
        <v>43510.768129999989</v>
      </c>
      <c r="C127" s="23">
        <v>53231532.630000018</v>
      </c>
      <c r="D127" s="23">
        <f t="shared" si="14"/>
        <v>1223.4105468089338</v>
      </c>
      <c r="E127" s="23"/>
      <c r="F127" s="23">
        <v>57028.774619999997</v>
      </c>
      <c r="G127" s="23">
        <v>74308117.820000008</v>
      </c>
      <c r="H127" s="23">
        <f t="shared" si="15"/>
        <v>1302.9934154317275</v>
      </c>
      <c r="I127" s="23"/>
      <c r="J127" s="23">
        <v>14921.16426</v>
      </c>
      <c r="K127" s="23">
        <v>44896908.400000006</v>
      </c>
      <c r="L127" s="23">
        <f t="shared" si="16"/>
        <v>3008.9413679573022</v>
      </c>
      <c r="M127" s="23"/>
      <c r="N127" s="23">
        <v>12176.440250000003</v>
      </c>
      <c r="O127" s="23">
        <v>42190998.779999979</v>
      </c>
      <c r="P127" s="23">
        <f t="shared" si="17"/>
        <v>3464.9698855952556</v>
      </c>
      <c r="Q127" s="23"/>
      <c r="R127" s="23">
        <v>12495.635449999998</v>
      </c>
      <c r="S127" s="23">
        <v>41865986.609999992</v>
      </c>
      <c r="T127" s="23">
        <f t="shared" si="18"/>
        <v>3350.4487848995304</v>
      </c>
      <c r="U127" s="23"/>
      <c r="V127" s="23">
        <v>11859.114420000005</v>
      </c>
      <c r="W127" s="23">
        <v>38438573.369999997</v>
      </c>
      <c r="X127" s="23">
        <f t="shared" si="19"/>
        <v>3241.2684462487864</v>
      </c>
      <c r="Y127" s="23"/>
      <c r="Z127" s="23">
        <v>12196.848157999997</v>
      </c>
      <c r="AA127" s="23">
        <v>35463623.779999994</v>
      </c>
      <c r="AB127" s="23">
        <f t="shared" si="20"/>
        <v>2907.6055814254896</v>
      </c>
      <c r="AC127" s="23"/>
      <c r="AD127" s="23">
        <v>13431.666100000002</v>
      </c>
      <c r="AE127" s="23">
        <v>33210765.610000007</v>
      </c>
      <c r="AF127" s="23">
        <f t="shared" si="21"/>
        <v>2472.5723050843262</v>
      </c>
      <c r="AG127" s="23"/>
      <c r="AH127" s="23">
        <v>12213.85563</v>
      </c>
      <c r="AI127" s="23">
        <v>33457061.280000001</v>
      </c>
      <c r="AJ127" s="23">
        <f t="shared" si="22"/>
        <v>2739.2710617785483</v>
      </c>
      <c r="AK127" s="23"/>
      <c r="AL127" s="23">
        <v>10971.31515</v>
      </c>
      <c r="AM127" s="23">
        <v>28664897.27999999</v>
      </c>
      <c r="AN127" s="23">
        <f t="shared" si="23"/>
        <v>2612.7129599408136</v>
      </c>
      <c r="AO127" s="23"/>
      <c r="AP127" s="32">
        <f t="shared" si="24"/>
        <v>-0.10173204249672296</v>
      </c>
      <c r="AQ127" s="32">
        <f t="shared" si="25"/>
        <v>-0.14323326128062164</v>
      </c>
      <c r="AR127" s="32">
        <f t="shared" si="26"/>
        <v>-4.6201379485082184E-2</v>
      </c>
    </row>
    <row r="128" spans="1:44" x14ac:dyDescent="0.25">
      <c r="A128" s="2" t="s">
        <v>102</v>
      </c>
      <c r="B128" s="24">
        <v>29074.122549999993</v>
      </c>
      <c r="C128" s="24">
        <v>17383973.450000003</v>
      </c>
      <c r="D128" s="24">
        <f t="shared" si="14"/>
        <v>597.9191089981839</v>
      </c>
      <c r="E128" s="4" t="s">
        <v>370</v>
      </c>
      <c r="F128" s="24">
        <v>43291.48977</v>
      </c>
      <c r="G128" s="24">
        <v>36435712.780000001</v>
      </c>
      <c r="H128" s="24">
        <f t="shared" si="15"/>
        <v>841.63684302795946</v>
      </c>
      <c r="I128" s="4" t="s">
        <v>370</v>
      </c>
      <c r="J128" s="24">
        <v>443.53667999999993</v>
      </c>
      <c r="K128" s="24">
        <v>476484.0500000001</v>
      </c>
      <c r="L128" s="24">
        <f t="shared" si="16"/>
        <v>1074.2833039197574</v>
      </c>
      <c r="M128" s="4" t="s">
        <v>370</v>
      </c>
      <c r="N128" s="24">
        <v>244.59754999999998</v>
      </c>
      <c r="O128" s="24">
        <v>489837.42000000004</v>
      </c>
      <c r="P128" s="24">
        <f t="shared" si="17"/>
        <v>2002.6260279385467</v>
      </c>
      <c r="Q128" s="4" t="s">
        <v>377</v>
      </c>
      <c r="R128" s="24">
        <v>107.23569000000001</v>
      </c>
      <c r="S128" s="24">
        <v>218435.89</v>
      </c>
      <c r="T128" s="24">
        <f t="shared" si="18"/>
        <v>2036.970060993686</v>
      </c>
      <c r="U128" s="4" t="s">
        <v>377</v>
      </c>
      <c r="V128" s="24">
        <v>263.29764999999998</v>
      </c>
      <c r="W128" s="24">
        <v>423611.69000000018</v>
      </c>
      <c r="X128" s="24">
        <f t="shared" si="19"/>
        <v>1608.8699994094145</v>
      </c>
      <c r="Y128" s="4" t="s">
        <v>377</v>
      </c>
      <c r="Z128" s="24">
        <v>273.54000300000001</v>
      </c>
      <c r="AA128" s="24">
        <v>438652.45999999996</v>
      </c>
      <c r="AB128" s="24">
        <f t="shared" si="20"/>
        <v>1603.6135672631397</v>
      </c>
      <c r="AC128" s="4" t="s">
        <v>377</v>
      </c>
      <c r="AD128" s="24">
        <v>318.36818999999991</v>
      </c>
      <c r="AE128" s="24">
        <v>474819.9599999999</v>
      </c>
      <c r="AF128" s="24">
        <f t="shared" si="21"/>
        <v>1491.4177198419227</v>
      </c>
      <c r="AG128" s="4" t="s">
        <v>369</v>
      </c>
      <c r="AH128" s="24">
        <v>339.76543999999996</v>
      </c>
      <c r="AI128" s="24">
        <v>551877.93999999994</v>
      </c>
      <c r="AJ128" s="24">
        <f t="shared" si="22"/>
        <v>1624.2909814488489</v>
      </c>
      <c r="AK128" s="24" t="s">
        <v>369</v>
      </c>
      <c r="AL128" s="24">
        <v>100.50038000000002</v>
      </c>
      <c r="AM128" s="24">
        <v>145636.06999999995</v>
      </c>
      <c r="AN128" s="24">
        <f t="shared" si="23"/>
        <v>1449.1096451575597</v>
      </c>
      <c r="AO128" s="24" t="s">
        <v>369</v>
      </c>
      <c r="AP128" s="33">
        <f t="shared" si="24"/>
        <v>-0.7042065844012857</v>
      </c>
      <c r="AQ128" s="33">
        <f t="shared" si="25"/>
        <v>-0.73610818725604443</v>
      </c>
      <c r="AR128" s="33">
        <f t="shared" si="26"/>
        <v>-0.10785095668944089</v>
      </c>
    </row>
    <row r="129" spans="1:44" x14ac:dyDescent="0.25">
      <c r="A129" s="2" t="s">
        <v>328</v>
      </c>
      <c r="B129" s="24"/>
      <c r="C129" s="24"/>
      <c r="D129" s="24"/>
      <c r="F129" s="24"/>
      <c r="G129" s="24"/>
      <c r="H129" s="24"/>
      <c r="J129" s="24"/>
      <c r="K129" s="24"/>
      <c r="L129" s="24"/>
      <c r="N129" s="24"/>
      <c r="O129" s="24"/>
      <c r="P129" s="24"/>
      <c r="R129" s="24"/>
      <c r="S129" s="24"/>
      <c r="T129" s="24"/>
      <c r="V129" s="24"/>
      <c r="W129" s="24"/>
      <c r="X129" s="24"/>
      <c r="Z129" s="24"/>
      <c r="AA129" s="24"/>
      <c r="AB129" s="24"/>
      <c r="AD129" s="24"/>
      <c r="AE129" s="24"/>
      <c r="AF129" s="24"/>
      <c r="AG129" s="4"/>
      <c r="AH129" s="24">
        <v>3.9</v>
      </c>
      <c r="AI129" s="24">
        <v>5797.91</v>
      </c>
      <c r="AJ129" s="24">
        <f t="shared" si="22"/>
        <v>1486.6435897435897</v>
      </c>
      <c r="AK129" s="24" t="s">
        <v>394</v>
      </c>
      <c r="AL129" s="24">
        <v>1</v>
      </c>
      <c r="AM129" s="24">
        <v>1062.4100000000001</v>
      </c>
      <c r="AN129" s="24">
        <f t="shared" si="23"/>
        <v>1062.4100000000001</v>
      </c>
      <c r="AO129" s="24" t="s">
        <v>394</v>
      </c>
      <c r="AP129" s="33">
        <f t="shared" si="24"/>
        <v>-0.74358974358974361</v>
      </c>
      <c r="AQ129" s="33">
        <f t="shared" si="25"/>
        <v>-0.81675983242237282</v>
      </c>
      <c r="AR129" s="33">
        <f t="shared" si="26"/>
        <v>-0.28536334644725414</v>
      </c>
    </row>
    <row r="130" spans="1:44" x14ac:dyDescent="0.25">
      <c r="A130" s="2" t="s">
        <v>329</v>
      </c>
      <c r="B130" s="24" t="s">
        <v>436</v>
      </c>
      <c r="C130" s="24" t="s">
        <v>436</v>
      </c>
      <c r="D130" s="24" t="s">
        <v>436</v>
      </c>
      <c r="E130" s="4" t="s">
        <v>436</v>
      </c>
      <c r="F130" s="24" t="s">
        <v>436</v>
      </c>
      <c r="G130" s="24" t="s">
        <v>436</v>
      </c>
      <c r="H130" s="24" t="s">
        <v>436</v>
      </c>
      <c r="I130" s="4" t="s">
        <v>436</v>
      </c>
      <c r="J130" s="24">
        <v>88.9</v>
      </c>
      <c r="K130" s="24">
        <v>76287.739999999991</v>
      </c>
      <c r="L130" s="24">
        <f t="shared" si="16"/>
        <v>858.12980877390305</v>
      </c>
      <c r="M130" s="4" t="s">
        <v>365</v>
      </c>
      <c r="N130" s="24">
        <v>90.125</v>
      </c>
      <c r="O130" s="24">
        <v>97782.47</v>
      </c>
      <c r="P130" s="24">
        <f t="shared" si="17"/>
        <v>1084.9649930651872</v>
      </c>
      <c r="Q130" s="4" t="s">
        <v>365</v>
      </c>
      <c r="R130" s="24">
        <v>48.75</v>
      </c>
      <c r="S130" s="24">
        <v>51032.369999999995</v>
      </c>
      <c r="T130" s="24">
        <f t="shared" si="18"/>
        <v>1046.8178461538459</v>
      </c>
      <c r="U130" s="4" t="s">
        <v>365</v>
      </c>
      <c r="V130" s="24">
        <v>45.150000000000006</v>
      </c>
      <c r="W130" s="24">
        <v>38380.43</v>
      </c>
      <c r="X130" s="24">
        <f t="shared" si="19"/>
        <v>850.0648947951272</v>
      </c>
      <c r="Y130" s="4" t="s">
        <v>365</v>
      </c>
      <c r="Z130" s="24">
        <v>81.25</v>
      </c>
      <c r="AA130" s="24">
        <v>67400.92</v>
      </c>
      <c r="AB130" s="24">
        <f t="shared" si="20"/>
        <v>829.54978461538462</v>
      </c>
      <c r="AC130" s="4" t="s">
        <v>365</v>
      </c>
      <c r="AD130" s="24">
        <v>51.25</v>
      </c>
      <c r="AE130" s="24">
        <v>44303.229999999996</v>
      </c>
      <c r="AF130" s="24">
        <f t="shared" si="21"/>
        <v>864.45326829268288</v>
      </c>
      <c r="AG130" s="4" t="s">
        <v>365</v>
      </c>
      <c r="AH130" s="24">
        <v>35</v>
      </c>
      <c r="AI130" s="24">
        <v>30062.140000000003</v>
      </c>
      <c r="AJ130" s="24">
        <f t="shared" si="22"/>
        <v>858.91828571428584</v>
      </c>
      <c r="AK130" s="24" t="s">
        <v>365</v>
      </c>
      <c r="AL130" s="24">
        <v>61.25</v>
      </c>
      <c r="AM130" s="24">
        <v>53014.229999999996</v>
      </c>
      <c r="AN130" s="24">
        <f t="shared" si="23"/>
        <v>865.53844897959175</v>
      </c>
      <c r="AO130" s="24" t="s">
        <v>365</v>
      </c>
      <c r="AP130" s="33">
        <f t="shared" si="24"/>
        <v>0.75</v>
      </c>
      <c r="AQ130" s="33">
        <f t="shared" si="25"/>
        <v>0.76348822805029815</v>
      </c>
      <c r="AR130" s="33">
        <f t="shared" si="26"/>
        <v>7.7075588858845911E-3</v>
      </c>
    </row>
    <row r="131" spans="1:44" x14ac:dyDescent="0.25">
      <c r="A131" s="2" t="s">
        <v>103</v>
      </c>
      <c r="B131" s="24">
        <v>10608.391829999997</v>
      </c>
      <c r="C131" s="24">
        <v>34285530.37000002</v>
      </c>
      <c r="D131" s="24">
        <f t="shared" si="14"/>
        <v>3231.9253398090245</v>
      </c>
      <c r="E131" s="4" t="s">
        <v>372</v>
      </c>
      <c r="F131" s="24">
        <v>9860.5523600000051</v>
      </c>
      <c r="G131" s="24">
        <v>35914896.300000004</v>
      </c>
      <c r="H131" s="24">
        <f t="shared" si="15"/>
        <v>3642.2803701840476</v>
      </c>
      <c r="I131" s="4" t="s">
        <v>372</v>
      </c>
      <c r="J131" s="24">
        <v>10036.970649999999</v>
      </c>
      <c r="K131" s="24">
        <v>41961359.580000013</v>
      </c>
      <c r="L131" s="24">
        <f t="shared" si="16"/>
        <v>4180.6797133555447</v>
      </c>
      <c r="M131" s="4" t="s">
        <v>372</v>
      </c>
      <c r="N131" s="24">
        <v>8268.4057900000025</v>
      </c>
      <c r="O131" s="24">
        <v>35776377.019999981</v>
      </c>
      <c r="P131" s="24">
        <f t="shared" si="17"/>
        <v>4326.8772637246157</v>
      </c>
      <c r="Q131" s="4" t="s">
        <v>372</v>
      </c>
      <c r="R131" s="24">
        <v>7855.6767599999966</v>
      </c>
      <c r="S131" s="24">
        <v>37631877.559999995</v>
      </c>
      <c r="T131" s="24">
        <f t="shared" si="18"/>
        <v>4790.4055512589612</v>
      </c>
      <c r="U131" s="4" t="s">
        <v>372</v>
      </c>
      <c r="V131" s="24">
        <v>6927.1095700000051</v>
      </c>
      <c r="W131" s="24">
        <v>33361567.18</v>
      </c>
      <c r="X131" s="24">
        <f t="shared" si="19"/>
        <v>4816.087697599386</v>
      </c>
      <c r="Y131" s="4" t="s">
        <v>372</v>
      </c>
      <c r="Z131" s="24">
        <v>7370.9651449999974</v>
      </c>
      <c r="AA131" s="24">
        <v>30138943.419999994</v>
      </c>
      <c r="AB131" s="24">
        <f t="shared" si="20"/>
        <v>4088.8734144190562</v>
      </c>
      <c r="AC131" s="4" t="s">
        <v>372</v>
      </c>
      <c r="AD131" s="24">
        <v>8322.3309500000014</v>
      </c>
      <c r="AE131" s="24">
        <v>28673508.590000007</v>
      </c>
      <c r="AF131" s="24">
        <f t="shared" si="21"/>
        <v>3445.3699044496666</v>
      </c>
      <c r="AG131" s="4" t="s">
        <v>372</v>
      </c>
      <c r="AH131" s="24">
        <v>6398.4390900000008</v>
      </c>
      <c r="AI131" s="24">
        <v>27096036.680000003</v>
      </c>
      <c r="AJ131" s="24">
        <f t="shared" si="22"/>
        <v>4234.7885630962537</v>
      </c>
      <c r="AK131" s="24" t="s">
        <v>372</v>
      </c>
      <c r="AL131" s="24">
        <v>6213.6057200000023</v>
      </c>
      <c r="AM131" s="24">
        <v>24596762.589999989</v>
      </c>
      <c r="AN131" s="24">
        <f t="shared" si="23"/>
        <v>3958.5328870850822</v>
      </c>
      <c r="AO131" s="24" t="s">
        <v>372</v>
      </c>
      <c r="AP131" s="33">
        <f t="shared" si="24"/>
        <v>-2.8887259439395296E-2</v>
      </c>
      <c r="AQ131" s="33">
        <f t="shared" si="25"/>
        <v>-9.2237625727926709E-2</v>
      </c>
      <c r="AR131" s="33">
        <f t="shared" si="26"/>
        <v>-6.5234821501734652E-2</v>
      </c>
    </row>
    <row r="132" spans="1:44" x14ac:dyDescent="0.25">
      <c r="A132" s="2" t="s">
        <v>330</v>
      </c>
      <c r="B132" s="24"/>
      <c r="C132" s="24"/>
      <c r="D132" s="24"/>
      <c r="F132" s="24"/>
      <c r="G132" s="24"/>
      <c r="H132" s="24"/>
      <c r="J132" s="24"/>
      <c r="K132" s="24"/>
      <c r="L132" s="24"/>
      <c r="N132" s="24"/>
      <c r="O132" s="24"/>
      <c r="P132" s="24"/>
      <c r="R132" s="24"/>
      <c r="S132" s="24"/>
      <c r="T132" s="24"/>
      <c r="V132" s="24"/>
      <c r="W132" s="24"/>
      <c r="X132" s="24"/>
      <c r="Z132" s="24"/>
      <c r="AA132" s="24"/>
      <c r="AB132" s="24"/>
      <c r="AD132" s="24"/>
      <c r="AE132" s="24"/>
      <c r="AF132" s="24"/>
      <c r="AG132" s="4"/>
      <c r="AH132" s="24">
        <v>4.2000000000000003E-2</v>
      </c>
      <c r="AI132" s="24">
        <v>115.56</v>
      </c>
      <c r="AJ132" s="24">
        <f t="shared" ref="AJ132:AJ195" si="27">+IFERROR((AI132/AH132),"-")</f>
        <v>2751.4285714285711</v>
      </c>
      <c r="AK132" s="24" t="s">
        <v>383</v>
      </c>
      <c r="AL132" s="24"/>
      <c r="AM132" s="24"/>
      <c r="AN132" s="24" t="str">
        <f t="shared" ref="AN132:AN195" si="28">+IFERROR((AM132/AL132),"-")</f>
        <v>-</v>
      </c>
      <c r="AO132" s="24" t="s">
        <v>436</v>
      </c>
      <c r="AP132" s="33">
        <f t="shared" ref="AP132:AP195" si="29">+IFERROR((AL132/AH132-1),"///")</f>
        <v>-1</v>
      </c>
      <c r="AQ132" s="33">
        <f t="shared" si="25"/>
        <v>-1</v>
      </c>
      <c r="AR132" s="33" t="str">
        <f t="shared" si="26"/>
        <v>///</v>
      </c>
    </row>
    <row r="133" spans="1:44" x14ac:dyDescent="0.25">
      <c r="A133" s="2" t="s">
        <v>104</v>
      </c>
      <c r="B133" s="24">
        <v>3821.2269999999999</v>
      </c>
      <c r="C133" s="24">
        <v>1353461.16</v>
      </c>
      <c r="D133" s="24">
        <f t="shared" si="14"/>
        <v>354.19543513117645</v>
      </c>
      <c r="E133" s="4" t="s">
        <v>367</v>
      </c>
      <c r="F133" s="24">
        <v>3865.2</v>
      </c>
      <c r="G133" s="24">
        <v>1474126.0000000002</v>
      </c>
      <c r="H133" s="24">
        <f t="shared" si="15"/>
        <v>381.38414571044194</v>
      </c>
      <c r="I133" s="4" t="s">
        <v>367</v>
      </c>
      <c r="J133" s="24">
        <v>4340.2</v>
      </c>
      <c r="K133" s="24">
        <v>1801194.12</v>
      </c>
      <c r="L133" s="24">
        <f t="shared" si="16"/>
        <v>415.00256209391279</v>
      </c>
      <c r="M133" s="4" t="s">
        <v>367</v>
      </c>
      <c r="N133" s="24">
        <v>3536.6000000000008</v>
      </c>
      <c r="O133" s="24">
        <v>1900822.68</v>
      </c>
      <c r="P133" s="24">
        <f t="shared" si="17"/>
        <v>537.4717751512751</v>
      </c>
      <c r="Q133" s="4" t="s">
        <v>367</v>
      </c>
      <c r="R133" s="24">
        <v>4449.8</v>
      </c>
      <c r="S133" s="24">
        <v>2178028.2599999998</v>
      </c>
      <c r="T133" s="24">
        <f t="shared" si="18"/>
        <v>489.4665513056766</v>
      </c>
      <c r="U133" s="4" t="s">
        <v>367</v>
      </c>
      <c r="V133" s="24">
        <v>4587.9661999999989</v>
      </c>
      <c r="W133" s="24">
        <v>2169974.4400000004</v>
      </c>
      <c r="X133" s="24">
        <f t="shared" si="19"/>
        <v>472.97088631559683</v>
      </c>
      <c r="Y133" s="4" t="s">
        <v>367</v>
      </c>
      <c r="Z133" s="24">
        <v>4430.1729999999998</v>
      </c>
      <c r="AA133" s="24">
        <v>1942832.3599999999</v>
      </c>
      <c r="AB133" s="24">
        <f t="shared" si="20"/>
        <v>438.54548343823143</v>
      </c>
      <c r="AC133" s="4" t="s">
        <v>367</v>
      </c>
      <c r="AD133" s="24">
        <v>4703.1809400000011</v>
      </c>
      <c r="AE133" s="24">
        <v>2044809.9</v>
      </c>
      <c r="AF133" s="24">
        <f t="shared" si="21"/>
        <v>434.77168454420541</v>
      </c>
      <c r="AG133" s="4" t="s">
        <v>367</v>
      </c>
      <c r="AH133" s="24">
        <v>5369.7969999999996</v>
      </c>
      <c r="AI133" s="24">
        <v>2304693.58</v>
      </c>
      <c r="AJ133" s="24">
        <f t="shared" si="27"/>
        <v>429.19566233136936</v>
      </c>
      <c r="AK133" s="24" t="s">
        <v>367</v>
      </c>
      <c r="AL133" s="24">
        <v>4555.1069999999991</v>
      </c>
      <c r="AM133" s="24">
        <v>1965595.3700000003</v>
      </c>
      <c r="AN133" s="24">
        <f t="shared" si="28"/>
        <v>431.51464279543836</v>
      </c>
      <c r="AO133" s="24" t="s">
        <v>367</v>
      </c>
      <c r="AP133" s="33">
        <f t="shared" si="29"/>
        <v>-0.15171709470581485</v>
      </c>
      <c r="AQ133" s="33">
        <f t="shared" si="25"/>
        <v>-0.14713375042247467</v>
      </c>
      <c r="AR133" s="33">
        <f t="shared" si="26"/>
        <v>5.4030845779577952E-3</v>
      </c>
    </row>
    <row r="134" spans="1:44" x14ac:dyDescent="0.25">
      <c r="A134" s="2" t="s">
        <v>105</v>
      </c>
      <c r="B134" s="24">
        <v>7.0267499999999998</v>
      </c>
      <c r="C134" s="24">
        <v>208567.65000000002</v>
      </c>
      <c r="D134" s="24">
        <f t="shared" ref="D134:D198" si="30">+C134/B134</f>
        <v>29681.951115380514</v>
      </c>
      <c r="E134" s="4" t="s">
        <v>372</v>
      </c>
      <c r="F134" s="24">
        <v>11.532490000000001</v>
      </c>
      <c r="G134" s="24">
        <v>483382.74</v>
      </c>
      <c r="H134" s="24">
        <f t="shared" ref="H134:H198" si="31">+G134/F134</f>
        <v>41914.863138836445</v>
      </c>
      <c r="I134" s="4" t="s">
        <v>372</v>
      </c>
      <c r="J134" s="24">
        <v>11.556929999999999</v>
      </c>
      <c r="K134" s="24">
        <v>581582.90999999992</v>
      </c>
      <c r="L134" s="24">
        <f t="shared" ref="L134:L198" si="32">+K134/J134</f>
        <v>50323.304718467618</v>
      </c>
      <c r="M134" s="4" t="s">
        <v>372</v>
      </c>
      <c r="N134" s="24">
        <v>36.711910000000003</v>
      </c>
      <c r="O134" s="24">
        <v>3926179.1899999995</v>
      </c>
      <c r="P134" s="24">
        <f t="shared" ref="P134:P198" si="33">+O134/N134</f>
        <v>106945.65305918432</v>
      </c>
      <c r="Q134" s="4" t="s">
        <v>383</v>
      </c>
      <c r="R134" s="24">
        <v>34.172999999999995</v>
      </c>
      <c r="S134" s="24">
        <v>1786612.5300000003</v>
      </c>
      <c r="T134" s="24">
        <f t="shared" ref="T134:T198" si="34">+S134/R134</f>
        <v>52281.407251338795</v>
      </c>
      <c r="U134" s="4" t="s">
        <v>372</v>
      </c>
      <c r="V134" s="24">
        <v>35.591000000000001</v>
      </c>
      <c r="W134" s="24">
        <v>2445039.63</v>
      </c>
      <c r="X134" s="24">
        <f t="shared" ref="X134:X198" si="35">+W134/V134</f>
        <v>68698.256019780281</v>
      </c>
      <c r="Y134" s="4" t="s">
        <v>372</v>
      </c>
      <c r="Z134" s="24">
        <v>40.920010000000005</v>
      </c>
      <c r="AA134" s="24">
        <v>2875794.62</v>
      </c>
      <c r="AB134" s="24">
        <f t="shared" ref="AB134:AB198" si="36">+AA134/Z134</f>
        <v>70278.443724720491</v>
      </c>
      <c r="AC134" s="4" t="s">
        <v>372</v>
      </c>
      <c r="AD134" s="24">
        <v>36.536020000000001</v>
      </c>
      <c r="AE134" s="24">
        <v>1973323.9299999995</v>
      </c>
      <c r="AF134" s="24">
        <f t="shared" ref="AF134:AF198" si="37">+AE134/AD134</f>
        <v>54010.369219197913</v>
      </c>
      <c r="AG134" s="4" t="s">
        <v>372</v>
      </c>
      <c r="AH134" s="24">
        <v>66.912099999999981</v>
      </c>
      <c r="AI134" s="24">
        <v>3468477.4699999993</v>
      </c>
      <c r="AJ134" s="24">
        <f t="shared" si="27"/>
        <v>51836.326613572135</v>
      </c>
      <c r="AK134" s="24" t="s">
        <v>372</v>
      </c>
      <c r="AL134" s="24">
        <v>39.852050000000006</v>
      </c>
      <c r="AM134" s="24">
        <v>1902826.6099999999</v>
      </c>
      <c r="AN134" s="24">
        <f t="shared" si="28"/>
        <v>47747.270466638467</v>
      </c>
      <c r="AO134" s="24" t="s">
        <v>385</v>
      </c>
      <c r="AP134" s="33">
        <f t="shared" si="29"/>
        <v>-0.40441190756230916</v>
      </c>
      <c r="AQ134" s="33">
        <f t="shared" si="25"/>
        <v>-0.45139427127372966</v>
      </c>
      <c r="AR134" s="33">
        <f t="shared" si="26"/>
        <v>-7.8883987621588991E-2</v>
      </c>
    </row>
    <row r="135" spans="1:44" x14ac:dyDescent="0.25">
      <c r="A135" s="1" t="s">
        <v>106</v>
      </c>
      <c r="B135" s="23">
        <v>27989.189430000006</v>
      </c>
      <c r="C135" s="23">
        <v>30877510.250000007</v>
      </c>
      <c r="D135" s="23">
        <f t="shared" si="30"/>
        <v>1103.1941574165123</v>
      </c>
      <c r="E135" s="23"/>
      <c r="F135" s="23">
        <v>25092.809080000006</v>
      </c>
      <c r="G135" s="23">
        <v>31250451.100000016</v>
      </c>
      <c r="H135" s="23">
        <f t="shared" si="31"/>
        <v>1245.3946865960058</v>
      </c>
      <c r="I135" s="23"/>
      <c r="J135" s="23">
        <v>23087.022840000001</v>
      </c>
      <c r="K135" s="23">
        <v>30279684.210000005</v>
      </c>
      <c r="L135" s="23">
        <f t="shared" si="32"/>
        <v>1311.5456427555559</v>
      </c>
      <c r="M135" s="23"/>
      <c r="N135" s="23">
        <v>25029.285540000001</v>
      </c>
      <c r="O135" s="23">
        <v>33600123.960000008</v>
      </c>
      <c r="P135" s="23">
        <f t="shared" si="33"/>
        <v>1342.4324040853148</v>
      </c>
      <c r="Q135" s="23"/>
      <c r="R135" s="23">
        <v>20389.197210000009</v>
      </c>
      <c r="S135" s="23">
        <v>28582156.390000001</v>
      </c>
      <c r="T135" s="23">
        <f t="shared" si="34"/>
        <v>1401.8284337345908</v>
      </c>
      <c r="U135" s="23"/>
      <c r="V135" s="23">
        <v>20881.125357000012</v>
      </c>
      <c r="W135" s="23">
        <v>27185577.379999999</v>
      </c>
      <c r="X135" s="23">
        <f t="shared" si="35"/>
        <v>1301.921084961378</v>
      </c>
      <c r="Y135" s="23"/>
      <c r="Z135" s="23">
        <v>28583.614710000009</v>
      </c>
      <c r="AA135" s="23">
        <v>34180869.219999999</v>
      </c>
      <c r="AB135" s="23">
        <f t="shared" si="36"/>
        <v>1195.8203875467782</v>
      </c>
      <c r="AC135" s="23"/>
      <c r="AD135" s="23">
        <v>50752.940680000007</v>
      </c>
      <c r="AE135" s="23">
        <v>47308410.259999998</v>
      </c>
      <c r="AF135" s="23">
        <f t="shared" si="37"/>
        <v>932.1314120157499</v>
      </c>
      <c r="AG135" s="23"/>
      <c r="AH135" s="23">
        <v>39280.479077000004</v>
      </c>
      <c r="AI135" s="23">
        <v>44794119.68</v>
      </c>
      <c r="AJ135" s="23">
        <f t="shared" si="27"/>
        <v>1140.3659204917492</v>
      </c>
      <c r="AK135" s="23"/>
      <c r="AL135" s="23">
        <v>49084.235149999993</v>
      </c>
      <c r="AM135" s="23">
        <v>48975415.18999999</v>
      </c>
      <c r="AN135" s="23">
        <f t="shared" si="28"/>
        <v>997.78299570794059</v>
      </c>
      <c r="AO135" s="23"/>
      <c r="AP135" s="32">
        <f t="shared" si="29"/>
        <v>0.2495834140358133</v>
      </c>
      <c r="AQ135" s="32">
        <f t="shared" si="25"/>
        <v>9.3344741226534023E-2</v>
      </c>
      <c r="AR135" s="32">
        <f t="shared" si="26"/>
        <v>-0.12503260771097402</v>
      </c>
    </row>
    <row r="136" spans="1:44" x14ac:dyDescent="0.25">
      <c r="A136" s="2" t="s">
        <v>107</v>
      </c>
      <c r="B136" s="24">
        <v>7107.8662899999999</v>
      </c>
      <c r="C136" s="24">
        <v>3853141.6000000006</v>
      </c>
      <c r="D136" s="24">
        <f t="shared" si="30"/>
        <v>542.09539723910598</v>
      </c>
      <c r="E136" s="4" t="s">
        <v>441</v>
      </c>
      <c r="F136" s="24">
        <v>5019.9136800000015</v>
      </c>
      <c r="G136" s="24">
        <v>4406698.2299999986</v>
      </c>
      <c r="H136" s="24">
        <f t="shared" si="31"/>
        <v>877.84342737941211</v>
      </c>
      <c r="I136" s="4" t="s">
        <v>441</v>
      </c>
      <c r="J136" s="24">
        <v>6686.8601400000007</v>
      </c>
      <c r="K136" s="24">
        <v>4627677.8000000007</v>
      </c>
      <c r="L136" s="24">
        <f t="shared" si="32"/>
        <v>692.05541960086521</v>
      </c>
      <c r="M136" s="4" t="s">
        <v>369</v>
      </c>
      <c r="N136" s="24">
        <v>10853.913609999998</v>
      </c>
      <c r="O136" s="24">
        <v>8565977.8399999999</v>
      </c>
      <c r="P136" s="24">
        <f t="shared" si="33"/>
        <v>789.20637732991884</v>
      </c>
      <c r="Q136" s="4" t="s">
        <v>441</v>
      </c>
      <c r="R136" s="24">
        <v>9559.0524299999997</v>
      </c>
      <c r="S136" s="24">
        <v>8046785.1599999964</v>
      </c>
      <c r="T136" s="24">
        <f t="shared" si="34"/>
        <v>841.79736631071046</v>
      </c>
      <c r="U136" s="4" t="s">
        <v>441</v>
      </c>
      <c r="V136" s="24">
        <v>8448.0836900000013</v>
      </c>
      <c r="W136" s="24">
        <v>5832928.5899999999</v>
      </c>
      <c r="X136" s="24">
        <f t="shared" si="35"/>
        <v>690.44398754056363</v>
      </c>
      <c r="Y136" s="4" t="s">
        <v>441</v>
      </c>
      <c r="Z136" s="24">
        <v>11527.29984</v>
      </c>
      <c r="AA136" s="24">
        <v>7254952.4499999974</v>
      </c>
      <c r="AB136" s="24">
        <f t="shared" si="36"/>
        <v>629.37136629561269</v>
      </c>
      <c r="AC136" s="4" t="s">
        <v>369</v>
      </c>
      <c r="AD136" s="24">
        <v>16784.271360000002</v>
      </c>
      <c r="AE136" s="24">
        <v>11711842.569999997</v>
      </c>
      <c r="AF136" s="24">
        <f t="shared" si="37"/>
        <v>697.78677422431724</v>
      </c>
      <c r="AG136" s="4" t="s">
        <v>369</v>
      </c>
      <c r="AH136" s="24">
        <v>14091.50013</v>
      </c>
      <c r="AI136" s="24">
        <v>10488733.750000002</v>
      </c>
      <c r="AJ136" s="24">
        <f t="shared" si="27"/>
        <v>744.33052927204574</v>
      </c>
      <c r="AK136" s="24" t="s">
        <v>369</v>
      </c>
      <c r="AL136" s="24">
        <v>9286.8526899999979</v>
      </c>
      <c r="AM136" s="24">
        <v>7119325.3499999978</v>
      </c>
      <c r="AN136" s="24">
        <f t="shared" si="28"/>
        <v>766.60259268094399</v>
      </c>
      <c r="AO136" s="24" t="s">
        <v>369</v>
      </c>
      <c r="AP136" s="33">
        <f t="shared" si="29"/>
        <v>-0.34096067811624842</v>
      </c>
      <c r="AQ136" s="33">
        <f t="shared" si="25"/>
        <v>-0.32124072174107798</v>
      </c>
      <c r="AR136" s="33">
        <f t="shared" si="26"/>
        <v>2.9922275834474155E-2</v>
      </c>
    </row>
    <row r="137" spans="1:44" x14ac:dyDescent="0.25">
      <c r="A137" s="2" t="s">
        <v>108</v>
      </c>
      <c r="B137" s="24">
        <v>880.15</v>
      </c>
      <c r="C137" s="24">
        <v>466970.93</v>
      </c>
      <c r="D137" s="24">
        <f t="shared" si="30"/>
        <v>530.55834800886214</v>
      </c>
      <c r="E137" s="4" t="s">
        <v>367</v>
      </c>
      <c r="F137" s="24">
        <v>533.25</v>
      </c>
      <c r="G137" s="24">
        <v>329656.82</v>
      </c>
      <c r="H137" s="24">
        <f t="shared" si="31"/>
        <v>618.20313173933425</v>
      </c>
      <c r="I137" s="4" t="s">
        <v>367</v>
      </c>
      <c r="J137" s="24">
        <v>425</v>
      </c>
      <c r="K137" s="24">
        <v>319807.44</v>
      </c>
      <c r="L137" s="24">
        <f t="shared" si="32"/>
        <v>752.48809411764705</v>
      </c>
      <c r="M137" s="4" t="s">
        <v>367</v>
      </c>
      <c r="N137" s="24">
        <v>248</v>
      </c>
      <c r="O137" s="24">
        <v>203180.89999999997</v>
      </c>
      <c r="P137" s="24">
        <f t="shared" si="33"/>
        <v>819.27782258064497</v>
      </c>
      <c r="Q137" s="4" t="s">
        <v>367</v>
      </c>
      <c r="R137" s="24">
        <v>216</v>
      </c>
      <c r="S137" s="24">
        <v>168537.60000000001</v>
      </c>
      <c r="T137" s="24">
        <f t="shared" si="34"/>
        <v>780.26666666666665</v>
      </c>
      <c r="U137" s="4" t="s">
        <v>367</v>
      </c>
      <c r="V137" s="24">
        <v>333</v>
      </c>
      <c r="W137" s="24">
        <v>252547.15999999997</v>
      </c>
      <c r="X137" s="24">
        <f t="shared" si="35"/>
        <v>758.39987987987979</v>
      </c>
      <c r="Y137" s="4" t="s">
        <v>367</v>
      </c>
      <c r="Z137" s="24">
        <v>72.5</v>
      </c>
      <c r="AA137" s="24">
        <v>47525.149999999994</v>
      </c>
      <c r="AB137" s="24">
        <f t="shared" si="36"/>
        <v>655.51931034482755</v>
      </c>
      <c r="AC137" s="4" t="s">
        <v>367</v>
      </c>
      <c r="AD137" s="24">
        <v>155.80000000000001</v>
      </c>
      <c r="AE137" s="24">
        <v>113141.47</v>
      </c>
      <c r="AF137" s="24">
        <f t="shared" si="37"/>
        <v>726.19685494223359</v>
      </c>
      <c r="AG137" s="4" t="s">
        <v>367</v>
      </c>
      <c r="AH137" s="24">
        <v>1184.646</v>
      </c>
      <c r="AI137" s="24">
        <v>700357.45000000019</v>
      </c>
      <c r="AJ137" s="24">
        <f t="shared" si="27"/>
        <v>591.19555546551476</v>
      </c>
      <c r="AK137" s="24" t="s">
        <v>367</v>
      </c>
      <c r="AL137" s="24">
        <v>2896.00126</v>
      </c>
      <c r="AM137" s="24">
        <v>1662265.71</v>
      </c>
      <c r="AN137" s="24">
        <f t="shared" si="28"/>
        <v>573.98652858320929</v>
      </c>
      <c r="AO137" s="24" t="s">
        <v>367</v>
      </c>
      <c r="AP137" s="33">
        <f t="shared" si="29"/>
        <v>1.4446132093469273</v>
      </c>
      <c r="AQ137" s="33">
        <f t="shared" si="25"/>
        <v>1.3734533130189441</v>
      </c>
      <c r="AR137" s="33">
        <f t="shared" si="26"/>
        <v>-2.9108856998687815E-2</v>
      </c>
    </row>
    <row r="138" spans="1:44" x14ac:dyDescent="0.25">
      <c r="A138" s="2" t="s">
        <v>109</v>
      </c>
      <c r="B138" s="24">
        <v>568.08322999999996</v>
      </c>
      <c r="C138" s="24">
        <v>1449568.88</v>
      </c>
      <c r="D138" s="24">
        <f t="shared" si="30"/>
        <v>2551.6839847569518</v>
      </c>
      <c r="E138" s="4" t="s">
        <v>440</v>
      </c>
      <c r="F138" s="24">
        <v>503.89101999999997</v>
      </c>
      <c r="G138" s="24">
        <v>1568384.8599999996</v>
      </c>
      <c r="H138" s="24">
        <f t="shared" si="31"/>
        <v>3112.5477489160248</v>
      </c>
      <c r="I138" s="4" t="s">
        <v>374</v>
      </c>
      <c r="J138" s="24">
        <v>359.55401000000006</v>
      </c>
      <c r="K138" s="24">
        <v>1352296.5000000002</v>
      </c>
      <c r="L138" s="24">
        <f t="shared" si="32"/>
        <v>3761.0385710897785</v>
      </c>
      <c r="M138" s="4" t="s">
        <v>374</v>
      </c>
      <c r="N138" s="24">
        <v>441.71677000000005</v>
      </c>
      <c r="O138" s="24">
        <v>2048764.3399999994</v>
      </c>
      <c r="P138" s="24">
        <f t="shared" si="33"/>
        <v>4638.185550437669</v>
      </c>
      <c r="Q138" s="4" t="s">
        <v>374</v>
      </c>
      <c r="R138" s="24">
        <v>264.24723</v>
      </c>
      <c r="S138" s="24">
        <v>1402252.11</v>
      </c>
      <c r="T138" s="24">
        <f t="shared" si="34"/>
        <v>5306.5915203727964</v>
      </c>
      <c r="U138" s="4" t="s">
        <v>374</v>
      </c>
      <c r="V138" s="24">
        <v>218.78262000000001</v>
      </c>
      <c r="W138" s="24">
        <v>972041.69</v>
      </c>
      <c r="X138" s="24">
        <f t="shared" si="35"/>
        <v>4442.9566205944511</v>
      </c>
      <c r="Y138" s="4" t="s">
        <v>370</v>
      </c>
      <c r="Z138" s="24">
        <v>375.41427999999996</v>
      </c>
      <c r="AA138" s="24">
        <v>1689772.16</v>
      </c>
      <c r="AB138" s="24">
        <f t="shared" si="36"/>
        <v>4501.0865329896351</v>
      </c>
      <c r="AC138" s="4" t="s">
        <v>370</v>
      </c>
      <c r="AD138" s="24">
        <v>396.67813000000001</v>
      </c>
      <c r="AE138" s="24">
        <v>2181742.7500000005</v>
      </c>
      <c r="AF138" s="24">
        <f t="shared" si="37"/>
        <v>5500.032860394901</v>
      </c>
      <c r="AG138" s="4" t="s">
        <v>370</v>
      </c>
      <c r="AH138" s="24">
        <v>316.75080999999994</v>
      </c>
      <c r="AI138" s="24">
        <v>1689135.4200000002</v>
      </c>
      <c r="AJ138" s="24">
        <f t="shared" si="27"/>
        <v>5332.6948714038026</v>
      </c>
      <c r="AK138" s="24" t="s">
        <v>370</v>
      </c>
      <c r="AL138" s="24">
        <v>128.25190000000001</v>
      </c>
      <c r="AM138" s="24">
        <v>438108.18</v>
      </c>
      <c r="AN138" s="24">
        <f t="shared" si="28"/>
        <v>3415.9975797629509</v>
      </c>
      <c r="AO138" s="24" t="s">
        <v>370</v>
      </c>
      <c r="AP138" s="33">
        <f t="shared" si="29"/>
        <v>-0.59510158790122736</v>
      </c>
      <c r="AQ138" s="33">
        <f t="shared" si="25"/>
        <v>-0.74063170139431445</v>
      </c>
      <c r="AR138" s="33">
        <f t="shared" si="26"/>
        <v>-0.35942376938140697</v>
      </c>
    </row>
    <row r="139" spans="1:44" x14ac:dyDescent="0.25">
      <c r="A139" s="2" t="s">
        <v>110</v>
      </c>
      <c r="B139" s="24">
        <v>2917.0239200000005</v>
      </c>
      <c r="C139" s="24">
        <v>3655723.77</v>
      </c>
      <c r="D139" s="24">
        <f t="shared" si="30"/>
        <v>1253.2375017343015</v>
      </c>
      <c r="E139" s="4" t="s">
        <v>368</v>
      </c>
      <c r="F139" s="24">
        <v>1124.3410400000002</v>
      </c>
      <c r="G139" s="24">
        <v>1900993.56</v>
      </c>
      <c r="H139" s="24">
        <f t="shared" si="31"/>
        <v>1690.7624042612547</v>
      </c>
      <c r="I139" s="4" t="s">
        <v>368</v>
      </c>
      <c r="J139" s="24">
        <v>998.43940000000021</v>
      </c>
      <c r="K139" s="24">
        <v>1596556.7400000002</v>
      </c>
      <c r="L139" s="24">
        <f t="shared" si="32"/>
        <v>1599.0522208959301</v>
      </c>
      <c r="M139" s="4" t="s">
        <v>381</v>
      </c>
      <c r="N139" s="24">
        <v>1261.8970000000002</v>
      </c>
      <c r="O139" s="24">
        <v>2000181.5499999998</v>
      </c>
      <c r="P139" s="24">
        <f t="shared" si="33"/>
        <v>1585.0592797985887</v>
      </c>
      <c r="Q139" s="4" t="s">
        <v>441</v>
      </c>
      <c r="R139" s="24">
        <v>1075.72111</v>
      </c>
      <c r="S139" s="24">
        <v>1709024.53</v>
      </c>
      <c r="T139" s="24">
        <f t="shared" si="34"/>
        <v>1588.7245440409738</v>
      </c>
      <c r="U139" s="4" t="s">
        <v>441</v>
      </c>
      <c r="V139" s="24">
        <v>1425.84464</v>
      </c>
      <c r="W139" s="24">
        <v>1947663.71</v>
      </c>
      <c r="X139" s="24">
        <f t="shared" si="35"/>
        <v>1365.9718985933839</v>
      </c>
      <c r="Y139" s="4" t="s">
        <v>441</v>
      </c>
      <c r="Z139" s="24">
        <v>1596.7382000000002</v>
      </c>
      <c r="AA139" s="24">
        <v>1982839.68</v>
      </c>
      <c r="AB139" s="24">
        <f t="shared" si="36"/>
        <v>1241.8063775263845</v>
      </c>
      <c r="AC139" s="4" t="s">
        <v>441</v>
      </c>
      <c r="AD139" s="24">
        <v>2033.6852000000003</v>
      </c>
      <c r="AE139" s="24">
        <v>2722365.52</v>
      </c>
      <c r="AF139" s="24">
        <f t="shared" si="37"/>
        <v>1338.6366385515319</v>
      </c>
      <c r="AG139" s="4" t="s">
        <v>368</v>
      </c>
      <c r="AH139" s="24">
        <v>1289.2749999999999</v>
      </c>
      <c r="AI139" s="24">
        <v>1938056.76</v>
      </c>
      <c r="AJ139" s="24">
        <f t="shared" si="27"/>
        <v>1503.2144112000933</v>
      </c>
      <c r="AK139" s="24" t="s">
        <v>368</v>
      </c>
      <c r="AL139" s="24">
        <v>585.93299999999999</v>
      </c>
      <c r="AM139" s="24">
        <v>993479.75999999989</v>
      </c>
      <c r="AN139" s="24">
        <f t="shared" si="28"/>
        <v>1695.5518122379178</v>
      </c>
      <c r="AO139" s="24" t="s">
        <v>368</v>
      </c>
      <c r="AP139" s="33">
        <f t="shared" si="29"/>
        <v>-0.5455329545674894</v>
      </c>
      <c r="AQ139" s="33">
        <f t="shared" si="25"/>
        <v>-0.48738355836389446</v>
      </c>
      <c r="AR139" s="33">
        <f t="shared" si="26"/>
        <v>0.12795074315730637</v>
      </c>
    </row>
    <row r="140" spans="1:44" x14ac:dyDescent="0.25">
      <c r="A140" s="2" t="s">
        <v>111</v>
      </c>
      <c r="B140" s="24">
        <v>2932.6955399999993</v>
      </c>
      <c r="C140" s="24">
        <v>6599159.1400000006</v>
      </c>
      <c r="D140" s="24">
        <f t="shared" si="30"/>
        <v>2250.2026037111245</v>
      </c>
      <c r="E140" s="4" t="s">
        <v>383</v>
      </c>
      <c r="F140" s="24">
        <v>1772.6244499999996</v>
      </c>
      <c r="G140" s="24">
        <v>4103114.0800000015</v>
      </c>
      <c r="H140" s="24">
        <f t="shared" si="31"/>
        <v>2314.7114325315792</v>
      </c>
      <c r="I140" s="4" t="s">
        <v>383</v>
      </c>
      <c r="J140" s="24">
        <v>1199.5253299999999</v>
      </c>
      <c r="K140" s="24">
        <v>3556637.6600000011</v>
      </c>
      <c r="L140" s="24">
        <f t="shared" si="32"/>
        <v>2965.0375619829565</v>
      </c>
      <c r="M140" s="4" t="s">
        <v>383</v>
      </c>
      <c r="N140" s="24">
        <v>579.70399999999995</v>
      </c>
      <c r="O140" s="24">
        <v>2003157.9199999997</v>
      </c>
      <c r="P140" s="24">
        <f t="shared" si="33"/>
        <v>3455.4840401308252</v>
      </c>
      <c r="Q140" s="4" t="s">
        <v>383</v>
      </c>
      <c r="R140" s="24">
        <v>241.19812000000002</v>
      </c>
      <c r="S140" s="24">
        <v>846471.35999999975</v>
      </c>
      <c r="T140" s="24">
        <f t="shared" si="34"/>
        <v>3509.4442693002734</v>
      </c>
      <c r="U140" s="4" t="s">
        <v>440</v>
      </c>
      <c r="V140" s="24">
        <v>130.40630000000002</v>
      </c>
      <c r="W140" s="24">
        <v>511692.16000000009</v>
      </c>
      <c r="X140" s="24">
        <f t="shared" si="35"/>
        <v>3923.8300603575135</v>
      </c>
      <c r="Y140" s="4" t="s">
        <v>370</v>
      </c>
      <c r="Z140" s="24">
        <v>337.78185000000008</v>
      </c>
      <c r="AA140" s="24">
        <v>1529251.6599999995</v>
      </c>
      <c r="AB140" s="24">
        <f t="shared" si="36"/>
        <v>4527.3352016989638</v>
      </c>
      <c r="AC140" s="4" t="s">
        <v>381</v>
      </c>
      <c r="AD140" s="24">
        <v>696.27030000000013</v>
      </c>
      <c r="AE140" s="24">
        <v>2803287.5999999992</v>
      </c>
      <c r="AF140" s="24">
        <f t="shared" si="37"/>
        <v>4026.1484656174457</v>
      </c>
      <c r="AG140" s="4" t="s">
        <v>370</v>
      </c>
      <c r="AH140" s="24">
        <v>1654.7661369999996</v>
      </c>
      <c r="AI140" s="24">
        <v>5134263.37</v>
      </c>
      <c r="AJ140" s="24">
        <f t="shared" si="27"/>
        <v>3102.7123743951747</v>
      </c>
      <c r="AK140" s="24" t="s">
        <v>370</v>
      </c>
      <c r="AL140" s="24">
        <v>1199.1562900000001</v>
      </c>
      <c r="AM140" s="24">
        <v>3165777.1300000004</v>
      </c>
      <c r="AN140" s="24">
        <f t="shared" si="28"/>
        <v>2640.0037729860883</v>
      </c>
      <c r="AO140" s="24" t="s">
        <v>370</v>
      </c>
      <c r="AP140" s="33">
        <f t="shared" si="29"/>
        <v>-0.27533186521812392</v>
      </c>
      <c r="AQ140" s="33">
        <f t="shared" si="25"/>
        <v>-0.3834018822450862</v>
      </c>
      <c r="AR140" s="33">
        <f t="shared" si="26"/>
        <v>-0.14913035614501147</v>
      </c>
    </row>
    <row r="141" spans="1:44" x14ac:dyDescent="0.25">
      <c r="A141" s="2" t="s">
        <v>112</v>
      </c>
      <c r="B141" s="24">
        <v>555.5</v>
      </c>
      <c r="C141" s="24">
        <v>740180.11</v>
      </c>
      <c r="D141" s="24">
        <f t="shared" si="30"/>
        <v>1332.4574437443744</v>
      </c>
      <c r="E141" s="4" t="s">
        <v>372</v>
      </c>
      <c r="F141" s="24">
        <v>779.8</v>
      </c>
      <c r="G141" s="24">
        <v>1023972.6299999999</v>
      </c>
      <c r="H141" s="24">
        <f t="shared" si="31"/>
        <v>1313.1221210566812</v>
      </c>
      <c r="I141" s="4" t="s">
        <v>372</v>
      </c>
      <c r="J141" s="24">
        <v>883.625</v>
      </c>
      <c r="K141" s="24">
        <v>1106015.5499999998</v>
      </c>
      <c r="L141" s="24">
        <f t="shared" si="32"/>
        <v>1251.6797849766585</v>
      </c>
      <c r="M141" s="4" t="s">
        <v>372</v>
      </c>
      <c r="N141" s="24">
        <v>2219.25</v>
      </c>
      <c r="O141" s="24">
        <v>3782322.63</v>
      </c>
      <c r="P141" s="24">
        <f t="shared" si="33"/>
        <v>1704.324717810071</v>
      </c>
      <c r="Q141" s="4" t="s">
        <v>368</v>
      </c>
      <c r="R141" s="24">
        <v>1602.25</v>
      </c>
      <c r="S141" s="24">
        <v>2758385.1500000004</v>
      </c>
      <c r="T141" s="24">
        <f t="shared" si="34"/>
        <v>1721.5697612732097</v>
      </c>
      <c r="U141" s="4" t="s">
        <v>368</v>
      </c>
      <c r="V141" s="24">
        <v>934.25</v>
      </c>
      <c r="W141" s="24">
        <v>1472939.1600000001</v>
      </c>
      <c r="X141" s="24">
        <f t="shared" si="35"/>
        <v>1576.600652930158</v>
      </c>
      <c r="Y141" s="4" t="s">
        <v>368</v>
      </c>
      <c r="Z141" s="24">
        <v>2318.8000000000002</v>
      </c>
      <c r="AA141" s="24">
        <v>3631504.6900000004</v>
      </c>
      <c r="AB141" s="24">
        <f t="shared" si="36"/>
        <v>1566.1138045540797</v>
      </c>
      <c r="AC141" s="4" t="s">
        <v>372</v>
      </c>
      <c r="AD141" s="24">
        <v>736.75</v>
      </c>
      <c r="AE141" s="24">
        <v>1199853.3000000003</v>
      </c>
      <c r="AF141" s="24">
        <f t="shared" si="37"/>
        <v>1628.575907702749</v>
      </c>
      <c r="AG141" s="4" t="s">
        <v>372</v>
      </c>
      <c r="AH141" s="24">
        <v>2012.0550000000001</v>
      </c>
      <c r="AI141" s="24">
        <v>3516403.6399999997</v>
      </c>
      <c r="AJ141" s="24">
        <f t="shared" si="27"/>
        <v>1747.6677526210763</v>
      </c>
      <c r="AK141" s="24" t="s">
        <v>441</v>
      </c>
      <c r="AL141" s="24">
        <v>2187.1325800000004</v>
      </c>
      <c r="AM141" s="24">
        <v>3609292.1199999996</v>
      </c>
      <c r="AN141" s="24">
        <f t="shared" si="28"/>
        <v>1650.2392918494218</v>
      </c>
      <c r="AO141" s="24" t="s">
        <v>441</v>
      </c>
      <c r="AP141" s="33">
        <f t="shared" si="29"/>
        <v>8.7014311239007158E-2</v>
      </c>
      <c r="AQ141" s="33">
        <f t="shared" si="25"/>
        <v>2.6415761530721227E-2</v>
      </c>
      <c r="AR141" s="33">
        <f t="shared" si="26"/>
        <v>-5.5747701830359597E-2</v>
      </c>
    </row>
    <row r="142" spans="1:44" x14ac:dyDescent="0.25">
      <c r="A142" s="2" t="s">
        <v>113</v>
      </c>
      <c r="B142" s="24">
        <v>1.6516999999999999</v>
      </c>
      <c r="C142" s="24">
        <v>1157.58</v>
      </c>
      <c r="D142" s="24">
        <f t="shared" si="30"/>
        <v>700.84155718350792</v>
      </c>
      <c r="E142" s="4" t="s">
        <v>378</v>
      </c>
      <c r="F142" s="24">
        <v>2.39</v>
      </c>
      <c r="G142" s="24">
        <v>2603.5600000000004</v>
      </c>
      <c r="H142" s="24">
        <f t="shared" si="31"/>
        <v>1089.355648535565</v>
      </c>
      <c r="I142" s="4" t="s">
        <v>378</v>
      </c>
      <c r="J142" s="24">
        <v>1.75</v>
      </c>
      <c r="K142" s="24">
        <v>1819.0099999999998</v>
      </c>
      <c r="L142" s="24">
        <f t="shared" si="32"/>
        <v>1039.4342857142856</v>
      </c>
      <c r="M142" s="4" t="s">
        <v>378</v>
      </c>
      <c r="N142" s="24">
        <v>4.5549999999999997</v>
      </c>
      <c r="O142" s="24">
        <v>4699.0200000000004</v>
      </c>
      <c r="P142" s="24">
        <f t="shared" si="33"/>
        <v>1031.6180021953899</v>
      </c>
      <c r="Q142" s="4" t="s">
        <v>378</v>
      </c>
      <c r="R142" s="24">
        <v>5.0599999999999996</v>
      </c>
      <c r="S142" s="24">
        <v>5116.6499999999996</v>
      </c>
      <c r="T142" s="24">
        <f t="shared" si="34"/>
        <v>1011.195652173913</v>
      </c>
      <c r="U142" s="4" t="s">
        <v>378</v>
      </c>
      <c r="V142" s="24">
        <v>5.25</v>
      </c>
      <c r="W142" s="24">
        <v>4594.0199999999995</v>
      </c>
      <c r="X142" s="24">
        <f t="shared" si="35"/>
        <v>875.05142857142846</v>
      </c>
      <c r="Y142" s="4" t="s">
        <v>378</v>
      </c>
      <c r="Z142" s="24">
        <v>30.065000000000001</v>
      </c>
      <c r="AA142" s="24">
        <v>16086.62</v>
      </c>
      <c r="AB142" s="24">
        <f t="shared" si="36"/>
        <v>535.0613670380842</v>
      </c>
      <c r="AC142" s="4" t="s">
        <v>469</v>
      </c>
      <c r="AD142" s="24">
        <v>3.75</v>
      </c>
      <c r="AE142" s="24">
        <v>5908.77</v>
      </c>
      <c r="AF142" s="24">
        <f t="shared" si="37"/>
        <v>1575.672</v>
      </c>
      <c r="AG142" s="4" t="s">
        <v>378</v>
      </c>
      <c r="AH142" s="24">
        <v>4.03</v>
      </c>
      <c r="AI142" s="24">
        <v>3726.0199999999995</v>
      </c>
      <c r="AJ142" s="24">
        <f t="shared" si="27"/>
        <v>924.57071960297753</v>
      </c>
      <c r="AK142" s="24" t="s">
        <v>378</v>
      </c>
      <c r="AL142" s="24">
        <v>1.7</v>
      </c>
      <c r="AM142" s="24">
        <v>1488.47</v>
      </c>
      <c r="AN142" s="24">
        <f t="shared" si="28"/>
        <v>875.57058823529417</v>
      </c>
      <c r="AO142" s="24" t="s">
        <v>378</v>
      </c>
      <c r="AP142" s="33">
        <f t="shared" si="29"/>
        <v>-0.57816377171215882</v>
      </c>
      <c r="AQ142" s="33">
        <f t="shared" si="25"/>
        <v>-0.60052012603260307</v>
      </c>
      <c r="AR142" s="33">
        <f t="shared" si="26"/>
        <v>-5.2997710536112019E-2</v>
      </c>
    </row>
    <row r="143" spans="1:44" x14ac:dyDescent="0.25">
      <c r="A143" s="2" t="s">
        <v>2435</v>
      </c>
      <c r="B143" s="24">
        <v>276.64436000000001</v>
      </c>
      <c r="C143" s="24">
        <v>92052.12999999999</v>
      </c>
      <c r="D143" s="24">
        <f t="shared" si="30"/>
        <v>332.74537026527486</v>
      </c>
      <c r="E143" s="4" t="s">
        <v>469</v>
      </c>
      <c r="F143" s="24">
        <v>1055.6494600000001</v>
      </c>
      <c r="G143" s="24">
        <v>499112.14999999997</v>
      </c>
      <c r="H143" s="24">
        <f t="shared" si="31"/>
        <v>472.80102809885386</v>
      </c>
      <c r="I143" s="4" t="s">
        <v>469</v>
      </c>
      <c r="J143" s="24">
        <v>449.19</v>
      </c>
      <c r="K143" s="24">
        <v>165165.23000000001</v>
      </c>
      <c r="L143" s="24">
        <f t="shared" si="32"/>
        <v>367.69569669850176</v>
      </c>
      <c r="M143" s="4" t="s">
        <v>469</v>
      </c>
      <c r="N143" s="24">
        <v>2.0249999999999999</v>
      </c>
      <c r="O143" s="24">
        <v>7966.63</v>
      </c>
      <c r="P143" s="24">
        <f t="shared" si="33"/>
        <v>3934.1382716049384</v>
      </c>
      <c r="Q143" s="4" t="s">
        <v>381</v>
      </c>
      <c r="R143" s="24">
        <v>5.4</v>
      </c>
      <c r="S143" s="24">
        <v>6197.49</v>
      </c>
      <c r="T143" s="24">
        <f t="shared" si="34"/>
        <v>1147.6833333333332</v>
      </c>
      <c r="U143" s="4" t="s">
        <v>381</v>
      </c>
      <c r="V143" s="24">
        <v>0.2</v>
      </c>
      <c r="W143" s="24">
        <v>779.77</v>
      </c>
      <c r="X143" s="24">
        <f t="shared" si="35"/>
        <v>3898.85</v>
      </c>
      <c r="Y143" s="4" t="s">
        <v>394</v>
      </c>
      <c r="Z143" s="24">
        <v>56</v>
      </c>
      <c r="AA143" s="24">
        <v>22922.959999999999</v>
      </c>
      <c r="AB143" s="24">
        <f t="shared" si="36"/>
        <v>409.33857142857141</v>
      </c>
      <c r="AC143" s="4" t="s">
        <v>469</v>
      </c>
      <c r="AD143" s="24">
        <v>1.24</v>
      </c>
      <c r="AE143" s="24">
        <v>1016.23</v>
      </c>
      <c r="AF143" s="24">
        <f t="shared" si="37"/>
        <v>819.54032258064524</v>
      </c>
      <c r="AG143" s="4" t="s">
        <v>394</v>
      </c>
      <c r="AH143" s="24">
        <v>451.35</v>
      </c>
      <c r="AI143" s="24">
        <v>177079.89000000004</v>
      </c>
      <c r="AJ143" s="24">
        <f t="shared" si="27"/>
        <v>392.33386507145241</v>
      </c>
      <c r="AK143" s="24" t="s">
        <v>469</v>
      </c>
      <c r="AL143" s="24">
        <v>138.43</v>
      </c>
      <c r="AM143" s="24">
        <v>73843.460000000021</v>
      </c>
      <c r="AN143" s="24">
        <f t="shared" si="28"/>
        <v>533.43538250379265</v>
      </c>
      <c r="AO143" s="24" t="s">
        <v>469</v>
      </c>
      <c r="AP143" s="33">
        <f t="shared" si="29"/>
        <v>-0.69329788412540161</v>
      </c>
      <c r="AQ143" s="33">
        <f t="shared" si="25"/>
        <v>-0.58299352907888069</v>
      </c>
      <c r="AR143" s="33">
        <f t="shared" si="26"/>
        <v>0.35964654085275716</v>
      </c>
    </row>
    <row r="144" spans="1:44" x14ac:dyDescent="0.25">
      <c r="A144" s="2" t="s">
        <v>116</v>
      </c>
      <c r="B144" s="24"/>
      <c r="C144" s="24"/>
      <c r="D144" s="24"/>
      <c r="F144" s="24"/>
      <c r="G144" s="24"/>
      <c r="H144" s="24"/>
      <c r="J144" s="24"/>
      <c r="K144" s="24"/>
      <c r="L144" s="24"/>
      <c r="N144" s="24"/>
      <c r="O144" s="24"/>
      <c r="P144" s="24"/>
      <c r="R144" s="24"/>
      <c r="S144" s="24"/>
      <c r="T144" s="24"/>
      <c r="V144" s="24"/>
      <c r="W144" s="24"/>
      <c r="X144" s="24"/>
      <c r="Z144" s="24"/>
      <c r="AA144" s="24"/>
      <c r="AB144" s="24"/>
      <c r="AD144" s="24"/>
      <c r="AE144" s="24"/>
      <c r="AF144" s="24"/>
      <c r="AG144" s="4"/>
      <c r="AH144" s="24">
        <v>9.35</v>
      </c>
      <c r="AI144" s="24">
        <v>7645.71</v>
      </c>
      <c r="AJ144" s="24">
        <f t="shared" si="27"/>
        <v>817.72299465240644</v>
      </c>
      <c r="AK144" s="24" t="s">
        <v>372</v>
      </c>
      <c r="AL144" s="24"/>
      <c r="AM144" s="24"/>
      <c r="AN144" s="24" t="str">
        <f t="shared" si="28"/>
        <v>-</v>
      </c>
      <c r="AO144" s="24" t="s">
        <v>436</v>
      </c>
      <c r="AP144" s="33">
        <f t="shared" si="29"/>
        <v>-1</v>
      </c>
      <c r="AQ144" s="33">
        <f t="shared" si="25"/>
        <v>-1</v>
      </c>
      <c r="AR144" s="33" t="str">
        <f t="shared" si="26"/>
        <v>///</v>
      </c>
    </row>
    <row r="145" spans="1:44" x14ac:dyDescent="0.25">
      <c r="A145" s="2" t="s">
        <v>332</v>
      </c>
      <c r="B145" s="24">
        <v>584.94007999999997</v>
      </c>
      <c r="C145" s="24">
        <v>2033275.8600000003</v>
      </c>
      <c r="D145" s="24">
        <f t="shared" si="30"/>
        <v>3476.0412724667462</v>
      </c>
      <c r="E145" s="4" t="s">
        <v>367</v>
      </c>
      <c r="F145" s="24">
        <v>695.10101999999983</v>
      </c>
      <c r="G145" s="24">
        <v>2300615.8499999996</v>
      </c>
      <c r="H145" s="24">
        <f t="shared" si="31"/>
        <v>3309.7575514994933</v>
      </c>
      <c r="I145" s="4" t="s">
        <v>367</v>
      </c>
      <c r="J145" s="24">
        <v>788.2349999999999</v>
      </c>
      <c r="K145" s="24">
        <v>2267879.64</v>
      </c>
      <c r="L145" s="24">
        <f t="shared" si="32"/>
        <v>2877.1618108812731</v>
      </c>
      <c r="M145" s="4" t="s">
        <v>367</v>
      </c>
      <c r="N145" s="24">
        <v>826.53136999999992</v>
      </c>
      <c r="O145" s="24">
        <v>2409244.4900000002</v>
      </c>
      <c r="P145" s="24">
        <f t="shared" si="33"/>
        <v>2914.8857229702007</v>
      </c>
      <c r="Q145" s="4" t="s">
        <v>367</v>
      </c>
      <c r="R145" s="24">
        <v>888.40000999999995</v>
      </c>
      <c r="S145" s="24">
        <v>2650538.0700000008</v>
      </c>
      <c r="T145" s="24">
        <f t="shared" si="34"/>
        <v>2983.4962181056267</v>
      </c>
      <c r="U145" s="4" t="s">
        <v>367</v>
      </c>
      <c r="V145" s="24">
        <v>990.35001</v>
      </c>
      <c r="W145" s="24">
        <v>2433026.3800000004</v>
      </c>
      <c r="X145" s="24">
        <f t="shared" si="35"/>
        <v>2456.7338369593194</v>
      </c>
      <c r="Y145" s="4" t="s">
        <v>367</v>
      </c>
      <c r="Z145" s="24">
        <v>969.90007000000003</v>
      </c>
      <c r="AA145" s="24">
        <v>2139346.02</v>
      </c>
      <c r="AB145" s="24">
        <f t="shared" si="36"/>
        <v>2205.7385973794185</v>
      </c>
      <c r="AC145" s="4" t="s">
        <v>367</v>
      </c>
      <c r="AD145" s="24">
        <v>890.94999999999982</v>
      </c>
      <c r="AE145" s="24">
        <v>2020613.3599999999</v>
      </c>
      <c r="AF145" s="24">
        <f t="shared" si="37"/>
        <v>2267.9312643807175</v>
      </c>
      <c r="AG145" s="4" t="s">
        <v>367</v>
      </c>
      <c r="AH145" s="24">
        <v>759.77499999999986</v>
      </c>
      <c r="AI145" s="24">
        <v>1736851.77</v>
      </c>
      <c r="AJ145" s="24">
        <f t="shared" si="27"/>
        <v>2286.0080550162879</v>
      </c>
      <c r="AK145" s="24" t="s">
        <v>367</v>
      </c>
      <c r="AL145" s="24">
        <v>730.54360000000008</v>
      </c>
      <c r="AM145" s="24">
        <v>1630475.0399999996</v>
      </c>
      <c r="AN145" s="24">
        <f t="shared" si="28"/>
        <v>2231.8654766122095</v>
      </c>
      <c r="AO145" s="24" t="s">
        <v>367</v>
      </c>
      <c r="AP145" s="33">
        <f t="shared" si="29"/>
        <v>-3.8473758678555847E-2</v>
      </c>
      <c r="AQ145" s="33">
        <f t="shared" si="25"/>
        <v>-6.1246867370840952E-2</v>
      </c>
      <c r="AR145" s="33">
        <f t="shared" si="26"/>
        <v>-2.3684334044786537E-2</v>
      </c>
    </row>
    <row r="146" spans="1:44" x14ac:dyDescent="0.25">
      <c r="A146" s="2" t="s">
        <v>117</v>
      </c>
      <c r="B146" s="24">
        <v>2184.1309400000005</v>
      </c>
      <c r="C146" s="24">
        <v>1501172.2099999995</v>
      </c>
      <c r="D146" s="24">
        <f t="shared" si="30"/>
        <v>687.3087059514844</v>
      </c>
      <c r="E146" s="4" t="s">
        <v>374</v>
      </c>
      <c r="F146" s="24">
        <v>4251.6725100000003</v>
      </c>
      <c r="G146" s="24">
        <v>2998503.8600000003</v>
      </c>
      <c r="H146" s="24">
        <f t="shared" si="31"/>
        <v>705.25278062867551</v>
      </c>
      <c r="I146" s="4" t="s">
        <v>374</v>
      </c>
      <c r="J146" s="24">
        <v>2902.7443999999996</v>
      </c>
      <c r="K146" s="24">
        <v>2439508.3000000007</v>
      </c>
      <c r="L146" s="24">
        <f t="shared" si="32"/>
        <v>840.41443676542826</v>
      </c>
      <c r="M146" s="4" t="s">
        <v>374</v>
      </c>
      <c r="N146" s="24">
        <v>1710.5829000000006</v>
      </c>
      <c r="O146" s="24">
        <v>2136762.4900000002</v>
      </c>
      <c r="P146" s="24">
        <f t="shared" si="33"/>
        <v>1249.1429032758363</v>
      </c>
      <c r="Q146" s="4" t="s">
        <v>440</v>
      </c>
      <c r="R146" s="24">
        <v>602.33789999999999</v>
      </c>
      <c r="S146" s="24">
        <v>993024.85000000033</v>
      </c>
      <c r="T146" s="24">
        <f t="shared" si="34"/>
        <v>1648.6175782729267</v>
      </c>
      <c r="U146" s="4" t="s">
        <v>387</v>
      </c>
      <c r="V146" s="24">
        <v>507.37370000000004</v>
      </c>
      <c r="W146" s="24">
        <v>959484.94999999984</v>
      </c>
      <c r="X146" s="24">
        <f t="shared" si="35"/>
        <v>1891.081366653415</v>
      </c>
      <c r="Y146" s="4" t="s">
        <v>441</v>
      </c>
      <c r="Z146" s="24">
        <v>2576.5994999999994</v>
      </c>
      <c r="AA146" s="24">
        <v>3113018.8499999996</v>
      </c>
      <c r="AB146" s="24">
        <f t="shared" si="36"/>
        <v>1208.1888745224085</v>
      </c>
      <c r="AC146" s="4" t="s">
        <v>441</v>
      </c>
      <c r="AD146" s="24">
        <v>2979.1208399999991</v>
      </c>
      <c r="AE146" s="24">
        <v>3754480.6600000011</v>
      </c>
      <c r="AF146" s="24">
        <f t="shared" si="37"/>
        <v>1260.2646423701303</v>
      </c>
      <c r="AG146" s="4" t="s">
        <v>441</v>
      </c>
      <c r="AH146" s="24">
        <v>6122.8964799999985</v>
      </c>
      <c r="AI146" s="24">
        <v>6056063.5500000035</v>
      </c>
      <c r="AJ146" s="24">
        <f t="shared" si="27"/>
        <v>989.08475258102112</v>
      </c>
      <c r="AK146" s="24" t="s">
        <v>441</v>
      </c>
      <c r="AL146" s="24">
        <v>17935.04279</v>
      </c>
      <c r="AM146" s="24">
        <v>12967542.02</v>
      </c>
      <c r="AN146" s="24">
        <f t="shared" si="28"/>
        <v>723.02821754237925</v>
      </c>
      <c r="AO146" s="24" t="s">
        <v>405</v>
      </c>
      <c r="AP146" s="33">
        <f t="shared" si="29"/>
        <v>1.9291762237992311</v>
      </c>
      <c r="AQ146" s="33">
        <f t="shared" si="25"/>
        <v>1.1412493301857758</v>
      </c>
      <c r="AR146" s="33">
        <f t="shared" si="26"/>
        <v>-0.26899265643754611</v>
      </c>
    </row>
    <row r="147" spans="1:44" x14ac:dyDescent="0.25">
      <c r="A147" s="2" t="s">
        <v>118</v>
      </c>
      <c r="B147" s="24">
        <v>5396.3848900000039</v>
      </c>
      <c r="C147" s="24">
        <v>4157248.0700000031</v>
      </c>
      <c r="D147" s="24">
        <f t="shared" si="30"/>
        <v>770.37649366036976</v>
      </c>
      <c r="E147" s="4" t="s">
        <v>440</v>
      </c>
      <c r="F147" s="24">
        <v>4146.4935300000016</v>
      </c>
      <c r="G147" s="24">
        <v>4341826.9400000032</v>
      </c>
      <c r="H147" s="24">
        <f t="shared" si="31"/>
        <v>1047.1080947279331</v>
      </c>
      <c r="I147" s="4" t="s">
        <v>440</v>
      </c>
      <c r="J147" s="24">
        <v>4556.169660000005</v>
      </c>
      <c r="K147" s="24">
        <v>5584387.879999999</v>
      </c>
      <c r="L147" s="24">
        <f t="shared" si="32"/>
        <v>1225.6760166389399</v>
      </c>
      <c r="M147" s="4" t="s">
        <v>440</v>
      </c>
      <c r="N147" s="24">
        <v>4459.2947300000033</v>
      </c>
      <c r="O147" s="24">
        <v>5456280.4700000025</v>
      </c>
      <c r="P147" s="24">
        <f t="shared" si="33"/>
        <v>1223.5747579752367</v>
      </c>
      <c r="Q147" s="4" t="s">
        <v>440</v>
      </c>
      <c r="R147" s="24">
        <v>3205.010310000001</v>
      </c>
      <c r="S147" s="24">
        <v>4680664.950000002</v>
      </c>
      <c r="T147" s="24">
        <f t="shared" si="34"/>
        <v>1460.4211834813102</v>
      </c>
      <c r="U147" s="4" t="s">
        <v>400</v>
      </c>
      <c r="V147" s="24">
        <v>5491.8912600000049</v>
      </c>
      <c r="W147" s="24">
        <v>8346431.3399999989</v>
      </c>
      <c r="X147" s="24">
        <f t="shared" si="35"/>
        <v>1519.773597993634</v>
      </c>
      <c r="Y147" s="4" t="s">
        <v>400</v>
      </c>
      <c r="Z147" s="24">
        <v>4913.5639900000033</v>
      </c>
      <c r="AA147" s="24">
        <v>6627361.7199999988</v>
      </c>
      <c r="AB147" s="24">
        <f t="shared" si="36"/>
        <v>1348.7891342186417</v>
      </c>
      <c r="AC147" s="4" t="s">
        <v>400</v>
      </c>
      <c r="AD147" s="24">
        <v>19476.887220000008</v>
      </c>
      <c r="AE147" s="24">
        <v>9490184.0899999961</v>
      </c>
      <c r="AF147" s="24">
        <f t="shared" si="37"/>
        <v>487.25363466986244</v>
      </c>
      <c r="AG147" s="4" t="s">
        <v>440</v>
      </c>
      <c r="AH147" s="24">
        <v>4125.3106900000012</v>
      </c>
      <c r="AI147" s="24">
        <v>3864301.4399999981</v>
      </c>
      <c r="AJ147" s="24">
        <f t="shared" si="27"/>
        <v>936.72979573812347</v>
      </c>
      <c r="AK147" s="24" t="s">
        <v>372</v>
      </c>
      <c r="AL147" s="24">
        <v>4490.3670299999994</v>
      </c>
      <c r="AM147" s="24">
        <v>4033922.3199999994</v>
      </c>
      <c r="AN147" s="24">
        <f t="shared" si="28"/>
        <v>898.35024465694949</v>
      </c>
      <c r="AO147" s="24" t="s">
        <v>372</v>
      </c>
      <c r="AP147" s="33">
        <f t="shared" si="29"/>
        <v>8.8491841568422158E-2</v>
      </c>
      <c r="AQ147" s="33">
        <f t="shared" ref="AQ147:AQ210" si="38">+IFERROR((AM147/AI147-1),"///")</f>
        <v>4.3894318969071255E-2</v>
      </c>
      <c r="AR147" s="33">
        <f t="shared" ref="AR147:AR210" si="39">+IFERROR((AN147/AJ147-1),"///")</f>
        <v>-4.097184829156808E-2</v>
      </c>
    </row>
    <row r="148" spans="1:44" x14ac:dyDescent="0.25">
      <c r="A148" s="2" t="s">
        <v>119</v>
      </c>
      <c r="B148" s="24">
        <v>200.71433999999996</v>
      </c>
      <c r="C148" s="24">
        <v>36568.669999999991</v>
      </c>
      <c r="D148" s="24">
        <f t="shared" si="30"/>
        <v>182.19261264541436</v>
      </c>
      <c r="E148" s="4" t="s">
        <v>380</v>
      </c>
      <c r="F148" s="24">
        <v>120.14655</v>
      </c>
      <c r="G148" s="24">
        <v>30853.21</v>
      </c>
      <c r="H148" s="24">
        <f t="shared" si="31"/>
        <v>256.79647064355987</v>
      </c>
      <c r="I148" s="4" t="s">
        <v>380</v>
      </c>
      <c r="J148" s="24">
        <v>267.13009999999997</v>
      </c>
      <c r="K148" s="24">
        <v>78442.11</v>
      </c>
      <c r="L148" s="24">
        <f t="shared" si="32"/>
        <v>293.64758969505874</v>
      </c>
      <c r="M148" s="4" t="s">
        <v>469</v>
      </c>
      <c r="N148" s="24">
        <v>10.44</v>
      </c>
      <c r="O148" s="24">
        <v>3859.8199999999997</v>
      </c>
      <c r="P148" s="24">
        <f t="shared" si="33"/>
        <v>369.71455938697318</v>
      </c>
      <c r="Q148" s="4" t="s">
        <v>380</v>
      </c>
      <c r="R148" s="24">
        <v>28.705759999999998</v>
      </c>
      <c r="S148" s="24">
        <v>22630.77</v>
      </c>
      <c r="T148" s="24">
        <f t="shared" si="34"/>
        <v>788.37034797197498</v>
      </c>
      <c r="U148" s="4" t="s">
        <v>469</v>
      </c>
      <c r="V148" s="24">
        <v>135.46588</v>
      </c>
      <c r="W148" s="24">
        <v>38806.950000000004</v>
      </c>
      <c r="X148" s="24">
        <f t="shared" si="35"/>
        <v>286.47029052629347</v>
      </c>
      <c r="Y148" s="4" t="s">
        <v>469</v>
      </c>
      <c r="Z148" s="24">
        <v>176.63</v>
      </c>
      <c r="AA148" s="24">
        <v>100676.91</v>
      </c>
      <c r="AB148" s="24">
        <f t="shared" si="36"/>
        <v>569.98760120024917</v>
      </c>
      <c r="AC148" s="4" t="s">
        <v>440</v>
      </c>
      <c r="AD148" s="24">
        <v>324.22800000000007</v>
      </c>
      <c r="AE148" s="24">
        <v>188338.30000000002</v>
      </c>
      <c r="AF148" s="24">
        <f t="shared" si="37"/>
        <v>580.88228037060333</v>
      </c>
      <c r="AG148" s="4" t="s">
        <v>440</v>
      </c>
      <c r="AH148" s="24">
        <v>1438.67473</v>
      </c>
      <c r="AI148" s="24">
        <v>977701.35</v>
      </c>
      <c r="AJ148" s="24">
        <f t="shared" si="27"/>
        <v>679.58471057596182</v>
      </c>
      <c r="AK148" s="24" t="s">
        <v>440</v>
      </c>
      <c r="AL148" s="24">
        <v>2086.6808299999998</v>
      </c>
      <c r="AM148" s="24">
        <v>2033840.9699999995</v>
      </c>
      <c r="AN148" s="24">
        <f t="shared" si="28"/>
        <v>974.67755526368626</v>
      </c>
      <c r="AO148" s="24" t="s">
        <v>440</v>
      </c>
      <c r="AP148" s="33">
        <f t="shared" si="29"/>
        <v>0.45041876838971096</v>
      </c>
      <c r="AQ148" s="33">
        <f t="shared" si="38"/>
        <v>1.0802272288976584</v>
      </c>
      <c r="AR148" s="33">
        <f t="shared" si="39"/>
        <v>0.43422525565301084</v>
      </c>
    </row>
    <row r="149" spans="1:44" x14ac:dyDescent="0.25">
      <c r="A149" s="2" t="s">
        <v>2387</v>
      </c>
      <c r="B149" s="24">
        <v>537.80641999999989</v>
      </c>
      <c r="C149" s="24">
        <v>433752.02</v>
      </c>
      <c r="D149" s="24">
        <f t="shared" si="30"/>
        <v>806.52071799366047</v>
      </c>
      <c r="E149" s="4" t="s">
        <v>367</v>
      </c>
      <c r="F149" s="24">
        <v>756.29584000000011</v>
      </c>
      <c r="G149" s="24">
        <v>697375.69</v>
      </c>
      <c r="H149" s="24">
        <f t="shared" si="31"/>
        <v>922.09378012709931</v>
      </c>
      <c r="I149" s="4" t="s">
        <v>367</v>
      </c>
      <c r="J149" s="24">
        <v>394.90021000000007</v>
      </c>
      <c r="K149" s="24">
        <v>606260.71000000008</v>
      </c>
      <c r="L149" s="24">
        <f t="shared" si="32"/>
        <v>1535.2250888901781</v>
      </c>
      <c r="M149" s="4" t="s">
        <v>367</v>
      </c>
      <c r="N149" s="24">
        <v>352.43031000000002</v>
      </c>
      <c r="O149" s="24">
        <v>458644.45999999996</v>
      </c>
      <c r="P149" s="24">
        <f t="shared" si="33"/>
        <v>1301.3763203284075</v>
      </c>
      <c r="Q149" s="4" t="s">
        <v>367</v>
      </c>
      <c r="R149" s="24">
        <v>420.39481000000012</v>
      </c>
      <c r="S149" s="24">
        <v>547870.89999999991</v>
      </c>
      <c r="T149" s="24">
        <f t="shared" si="34"/>
        <v>1303.2294570905854</v>
      </c>
      <c r="U149" s="4" t="s">
        <v>367</v>
      </c>
      <c r="V149" s="24">
        <v>606.45686999999998</v>
      </c>
      <c r="W149" s="24">
        <v>892091.74</v>
      </c>
      <c r="X149" s="24">
        <f t="shared" si="35"/>
        <v>1470.9895857886811</v>
      </c>
      <c r="Y149" s="4" t="s">
        <v>367</v>
      </c>
      <c r="Z149" s="24">
        <v>587.42573999999979</v>
      </c>
      <c r="AA149" s="24">
        <v>693250.24000000011</v>
      </c>
      <c r="AB149" s="24">
        <f t="shared" si="36"/>
        <v>1180.1495794174773</v>
      </c>
      <c r="AC149" s="4" t="s">
        <v>367</v>
      </c>
      <c r="AD149" s="24">
        <v>676.25034999999991</v>
      </c>
      <c r="AE149" s="24">
        <v>835326.4600000002</v>
      </c>
      <c r="AF149" s="24">
        <f t="shared" si="37"/>
        <v>1235.2325732622546</v>
      </c>
      <c r="AG149" s="4" t="s">
        <v>367</v>
      </c>
      <c r="AH149" s="24">
        <v>950.69031000000018</v>
      </c>
      <c r="AI149" s="24">
        <v>1221924.22</v>
      </c>
      <c r="AJ149" s="24">
        <f t="shared" si="27"/>
        <v>1285.3020664531648</v>
      </c>
      <c r="AK149" s="24" t="s">
        <v>367</v>
      </c>
      <c r="AL149" s="24">
        <v>1005.82197</v>
      </c>
      <c r="AM149" s="24">
        <v>1044304.3</v>
      </c>
      <c r="AN149" s="24">
        <f t="shared" si="28"/>
        <v>1038.2595838506093</v>
      </c>
      <c r="AO149" s="24" t="s">
        <v>367</v>
      </c>
      <c r="AP149" s="33">
        <f t="shared" si="29"/>
        <v>5.7991187477234085E-2</v>
      </c>
      <c r="AQ149" s="33">
        <f t="shared" si="38"/>
        <v>-0.14536083096871577</v>
      </c>
      <c r="AR149" s="33">
        <f t="shared" si="39"/>
        <v>-0.19220577718689724</v>
      </c>
    </row>
    <row r="150" spans="1:44" x14ac:dyDescent="0.25">
      <c r="A150" s="2" t="s">
        <v>2388</v>
      </c>
      <c r="B150" s="24">
        <v>1125.9655</v>
      </c>
      <c r="C150" s="24">
        <v>693362.48</v>
      </c>
      <c r="D150" s="24">
        <f t="shared" si="30"/>
        <v>615.79371659255992</v>
      </c>
      <c r="E150" s="4" t="s">
        <v>367</v>
      </c>
      <c r="F150" s="24">
        <v>1446.4001900000001</v>
      </c>
      <c r="G150" s="24">
        <v>948631.01</v>
      </c>
      <c r="H150" s="24">
        <f t="shared" si="31"/>
        <v>655.85653027327101</v>
      </c>
      <c r="I150" s="4" t="s">
        <v>367</v>
      </c>
      <c r="J150" s="24">
        <v>594.11912999999993</v>
      </c>
      <c r="K150" s="24">
        <v>630770</v>
      </c>
      <c r="L150" s="24">
        <f t="shared" si="32"/>
        <v>1061.6894291890585</v>
      </c>
      <c r="M150" s="4" t="s">
        <v>367</v>
      </c>
      <c r="N150" s="24">
        <v>154.79236</v>
      </c>
      <c r="O150" s="24">
        <v>181854.50000000003</v>
      </c>
      <c r="P150" s="24">
        <f t="shared" si="33"/>
        <v>1174.828654334103</v>
      </c>
      <c r="Q150" s="4" t="s">
        <v>367</v>
      </c>
      <c r="R150" s="24">
        <v>220.68716000000006</v>
      </c>
      <c r="S150" s="24">
        <v>205548.59999999998</v>
      </c>
      <c r="T150" s="24">
        <f t="shared" si="34"/>
        <v>931.40262442092194</v>
      </c>
      <c r="U150" s="4" t="s">
        <v>367</v>
      </c>
      <c r="V150" s="24">
        <v>81.512727000000012</v>
      </c>
      <c r="W150" s="24">
        <v>86124.6</v>
      </c>
      <c r="X150" s="24">
        <f t="shared" si="35"/>
        <v>1056.5785634922997</v>
      </c>
      <c r="Y150" s="4" t="s">
        <v>367</v>
      </c>
      <c r="Z150" s="24">
        <v>600.22492999999997</v>
      </c>
      <c r="AA150" s="24">
        <v>562943.47999999986</v>
      </c>
      <c r="AB150" s="24">
        <f t="shared" si="36"/>
        <v>937.88753492794763</v>
      </c>
      <c r="AC150" s="4" t="s">
        <v>367</v>
      </c>
      <c r="AD150" s="24">
        <v>1334.0555299999999</v>
      </c>
      <c r="AE150" s="24">
        <v>1302035.1300000004</v>
      </c>
      <c r="AF150" s="24">
        <f t="shared" si="37"/>
        <v>975.99770078536426</v>
      </c>
      <c r="AG150" s="4" t="s">
        <v>367</v>
      </c>
      <c r="AH150" s="24">
        <v>1334.9815999999996</v>
      </c>
      <c r="AI150" s="24">
        <v>1136815.0499999998</v>
      </c>
      <c r="AJ150" s="24">
        <f t="shared" si="27"/>
        <v>851.55859077009006</v>
      </c>
      <c r="AK150" s="24" t="s">
        <v>367</v>
      </c>
      <c r="AL150" s="24">
        <v>1832.0659399999997</v>
      </c>
      <c r="AM150" s="24">
        <v>1379633.3299999996</v>
      </c>
      <c r="AN150" s="24">
        <f t="shared" si="28"/>
        <v>753.04785700016873</v>
      </c>
      <c r="AO150" s="24" t="s">
        <v>367</v>
      </c>
      <c r="AP150" s="33">
        <f t="shared" si="29"/>
        <v>0.37235295228039123</v>
      </c>
      <c r="AQ150" s="33">
        <f t="shared" si="38"/>
        <v>0.21359523697368354</v>
      </c>
      <c r="AR150" s="33">
        <f t="shared" si="39"/>
        <v>-0.11568286062481636</v>
      </c>
    </row>
    <row r="151" spans="1:44" x14ac:dyDescent="0.25">
      <c r="A151" s="2" t="s">
        <v>122</v>
      </c>
      <c r="B151" s="24">
        <v>110.4628</v>
      </c>
      <c r="C151" s="24">
        <v>28210.7</v>
      </c>
      <c r="D151" s="24">
        <f t="shared" si="30"/>
        <v>255.38642873437936</v>
      </c>
      <c r="E151" s="4" t="s">
        <v>445</v>
      </c>
      <c r="F151" s="24">
        <v>33.503</v>
      </c>
      <c r="G151" s="24">
        <v>6794.0999999999995</v>
      </c>
      <c r="H151" s="24">
        <f t="shared" si="31"/>
        <v>202.79079485419214</v>
      </c>
      <c r="I151" s="4" t="s">
        <v>380</v>
      </c>
      <c r="J151" s="24">
        <v>14.719999999999999</v>
      </c>
      <c r="K151" s="24">
        <v>3260.5</v>
      </c>
      <c r="L151" s="24">
        <f t="shared" si="32"/>
        <v>221.50135869565219</v>
      </c>
      <c r="M151" s="4" t="s">
        <v>380</v>
      </c>
      <c r="N151" s="24">
        <v>9.1999999999999993</v>
      </c>
      <c r="O151" s="24">
        <v>2052.6099999999997</v>
      </c>
      <c r="P151" s="24">
        <f t="shared" si="33"/>
        <v>223.10978260869564</v>
      </c>
      <c r="Q151" s="4" t="s">
        <v>380</v>
      </c>
      <c r="R151" s="24">
        <v>21.45</v>
      </c>
      <c r="S151" s="24">
        <v>20852.09</v>
      </c>
      <c r="T151" s="24">
        <f t="shared" si="34"/>
        <v>972.12540792540801</v>
      </c>
      <c r="U151" s="4" t="s">
        <v>373</v>
      </c>
      <c r="V151" s="24">
        <v>14.2</v>
      </c>
      <c r="W151" s="24">
        <v>14261.68</v>
      </c>
      <c r="X151" s="24">
        <f t="shared" si="35"/>
        <v>1004.343661971831</v>
      </c>
      <c r="Y151" s="4" t="s">
        <v>380</v>
      </c>
      <c r="Z151" s="24">
        <v>25.507720000000003</v>
      </c>
      <c r="AA151" s="24">
        <v>11697.29</v>
      </c>
      <c r="AB151" s="24">
        <f t="shared" si="36"/>
        <v>458.57842253247253</v>
      </c>
      <c r="AC151" s="4" t="s">
        <v>366</v>
      </c>
      <c r="AD151" s="24">
        <v>58.882559999999998</v>
      </c>
      <c r="AE151" s="24">
        <v>10273.810000000001</v>
      </c>
      <c r="AF151" s="24">
        <f t="shared" si="37"/>
        <v>174.47967615538457</v>
      </c>
      <c r="AG151" s="4" t="s">
        <v>380</v>
      </c>
      <c r="AH151" s="24">
        <v>71.065999999999988</v>
      </c>
      <c r="AI151" s="24">
        <v>17054.460000000003</v>
      </c>
      <c r="AJ151" s="24">
        <f t="shared" si="27"/>
        <v>239.9805814313456</v>
      </c>
      <c r="AK151" s="24" t="s">
        <v>380</v>
      </c>
      <c r="AL151" s="24">
        <v>77.523700000000005</v>
      </c>
      <c r="AM151" s="24">
        <v>14803.630000000001</v>
      </c>
      <c r="AN151" s="24">
        <f t="shared" si="28"/>
        <v>190.95618501180928</v>
      </c>
      <c r="AO151" s="24" t="s">
        <v>380</v>
      </c>
      <c r="AP151" s="33">
        <f t="shared" si="29"/>
        <v>9.0869051304421466E-2</v>
      </c>
      <c r="AQ151" s="33">
        <f t="shared" si="38"/>
        <v>-0.13197896620590754</v>
      </c>
      <c r="AR151" s="33">
        <f t="shared" si="39"/>
        <v>-0.20428484724528173</v>
      </c>
    </row>
    <row r="152" spans="1:44" x14ac:dyDescent="0.25">
      <c r="A152" s="2" t="s">
        <v>123</v>
      </c>
      <c r="B152" s="24">
        <v>60.96</v>
      </c>
      <c r="C152" s="24">
        <v>97762.139999999985</v>
      </c>
      <c r="D152" s="24">
        <f t="shared" si="30"/>
        <v>1603.7096456692911</v>
      </c>
      <c r="E152" s="4" t="s">
        <v>381</v>
      </c>
      <c r="F152" s="24">
        <v>44.863999999999997</v>
      </c>
      <c r="G152" s="24">
        <v>71459.750000000015</v>
      </c>
      <c r="H152" s="24">
        <f t="shared" si="31"/>
        <v>1592.8082649786024</v>
      </c>
      <c r="I152" s="4" t="s">
        <v>381</v>
      </c>
      <c r="J152" s="24">
        <v>80.336000000000013</v>
      </c>
      <c r="K152" s="24">
        <v>141563.09</v>
      </c>
      <c r="L152" s="24">
        <f t="shared" si="32"/>
        <v>1762.1376468830906</v>
      </c>
      <c r="M152" s="4" t="s">
        <v>381</v>
      </c>
      <c r="N152" s="24">
        <v>29.513999999999999</v>
      </c>
      <c r="O152" s="24">
        <v>57154.91</v>
      </c>
      <c r="P152" s="24">
        <f t="shared" si="33"/>
        <v>1936.5355424544287</v>
      </c>
      <c r="Q152" s="4" t="s">
        <v>381</v>
      </c>
      <c r="R152" s="24">
        <v>93.77600000000001</v>
      </c>
      <c r="S152" s="24">
        <v>193351.43000000002</v>
      </c>
      <c r="T152" s="24">
        <f t="shared" si="34"/>
        <v>2061.8434354205765</v>
      </c>
      <c r="U152" s="4" t="s">
        <v>381</v>
      </c>
      <c r="V152" s="24">
        <v>24.396000000000004</v>
      </c>
      <c r="W152" s="24">
        <v>41011.170000000006</v>
      </c>
      <c r="X152" s="24">
        <f t="shared" si="35"/>
        <v>1681.0612395474668</v>
      </c>
      <c r="Y152" s="4" t="s">
        <v>401</v>
      </c>
      <c r="Z152" s="24">
        <v>85.884999999999991</v>
      </c>
      <c r="AA152" s="24">
        <v>140565.93</v>
      </c>
      <c r="AB152" s="24">
        <f t="shared" si="36"/>
        <v>1636.676136694417</v>
      </c>
      <c r="AC152" s="4" t="s">
        <v>381</v>
      </c>
      <c r="AD152" s="24">
        <v>97.433999999999983</v>
      </c>
      <c r="AE152" s="24">
        <v>168950.74</v>
      </c>
      <c r="AF152" s="24">
        <f t="shared" si="37"/>
        <v>1734.001888457828</v>
      </c>
      <c r="AG152" s="4" t="s">
        <v>381</v>
      </c>
      <c r="AH152" s="24">
        <v>102.298</v>
      </c>
      <c r="AI152" s="24">
        <v>175503.14</v>
      </c>
      <c r="AJ152" s="24">
        <f t="shared" si="27"/>
        <v>1715.6067567303369</v>
      </c>
      <c r="AK152" s="24" t="s">
        <v>381</v>
      </c>
      <c r="AL152" s="24">
        <v>111.57799999999999</v>
      </c>
      <c r="AM152" s="24">
        <v>156252.94</v>
      </c>
      <c r="AN152" s="24">
        <f t="shared" si="28"/>
        <v>1400.3920127623726</v>
      </c>
      <c r="AO152" s="24" t="s">
        <v>381</v>
      </c>
      <c r="AP152" s="33">
        <f t="shared" si="29"/>
        <v>9.0715361004125139E-2</v>
      </c>
      <c r="AQ152" s="33">
        <f t="shared" si="38"/>
        <v>-0.10968578681840113</v>
      </c>
      <c r="AR152" s="33">
        <f t="shared" si="39"/>
        <v>-0.18373368065343343</v>
      </c>
    </row>
    <row r="153" spans="1:44" x14ac:dyDescent="0.25">
      <c r="A153" s="2" t="s">
        <v>124</v>
      </c>
      <c r="B153" s="24">
        <v>112.67160000000001</v>
      </c>
      <c r="C153" s="24">
        <v>294231.32999999996</v>
      </c>
      <c r="D153" s="24">
        <f t="shared" si="30"/>
        <v>2611.4063348705436</v>
      </c>
      <c r="E153" s="4" t="s">
        <v>370</v>
      </c>
      <c r="F153" s="24">
        <v>94.251430000000013</v>
      </c>
      <c r="G153" s="24">
        <v>273153.25999999995</v>
      </c>
      <c r="H153" s="24">
        <f t="shared" si="31"/>
        <v>2898.1338532476366</v>
      </c>
      <c r="I153" s="4" t="s">
        <v>370</v>
      </c>
      <c r="J153" s="24">
        <v>89.557780000000008</v>
      </c>
      <c r="K153" s="24">
        <v>277747.98</v>
      </c>
      <c r="L153" s="24">
        <f t="shared" si="32"/>
        <v>3101.3272102099891</v>
      </c>
      <c r="M153" s="4" t="s">
        <v>370</v>
      </c>
      <c r="N153" s="24">
        <v>106.367</v>
      </c>
      <c r="O153" s="24">
        <v>269959.57999999996</v>
      </c>
      <c r="P153" s="24">
        <f t="shared" si="33"/>
        <v>2538.0012597892201</v>
      </c>
      <c r="Q153" s="4" t="s">
        <v>370</v>
      </c>
      <c r="R153" s="24">
        <v>123.95936000000002</v>
      </c>
      <c r="S153" s="24">
        <v>321773.76999999996</v>
      </c>
      <c r="T153" s="24">
        <f t="shared" si="34"/>
        <v>2595.8005107480381</v>
      </c>
      <c r="U153" s="4" t="s">
        <v>370</v>
      </c>
      <c r="V153" s="24">
        <v>166.62234999999998</v>
      </c>
      <c r="W153" s="24">
        <v>410051.66</v>
      </c>
      <c r="X153" s="24">
        <f t="shared" si="35"/>
        <v>2460.9643304154574</v>
      </c>
      <c r="Y153" s="4" t="s">
        <v>370</v>
      </c>
      <c r="Z153" s="24">
        <v>76.455290000000005</v>
      </c>
      <c r="AA153" s="24">
        <v>195429.73</v>
      </c>
      <c r="AB153" s="24">
        <f t="shared" si="36"/>
        <v>2556.1309099736591</v>
      </c>
      <c r="AC153" s="4" t="s">
        <v>370</v>
      </c>
      <c r="AD153" s="24">
        <v>214.31806000000003</v>
      </c>
      <c r="AE153" s="24">
        <v>639579.89</v>
      </c>
      <c r="AF153" s="24">
        <f t="shared" si="37"/>
        <v>2984.2556898844637</v>
      </c>
      <c r="AG153" s="4" t="s">
        <v>370</v>
      </c>
      <c r="AH153" s="24">
        <v>146.68404000000001</v>
      </c>
      <c r="AI153" s="24">
        <v>380652.50999999995</v>
      </c>
      <c r="AJ153" s="24">
        <f t="shared" si="27"/>
        <v>2595.0506271847976</v>
      </c>
      <c r="AK153" s="24" t="s">
        <v>370</v>
      </c>
      <c r="AL153" s="24">
        <v>113.70356999999998</v>
      </c>
      <c r="AM153" s="24">
        <v>315387.86999999994</v>
      </c>
      <c r="AN153" s="24">
        <f t="shared" si="28"/>
        <v>2773.7728023843051</v>
      </c>
      <c r="AO153" s="24" t="s">
        <v>370</v>
      </c>
      <c r="AP153" s="33">
        <f t="shared" si="29"/>
        <v>-0.22484020756450407</v>
      </c>
      <c r="AQ153" s="33">
        <f t="shared" si="38"/>
        <v>-0.17145464245066988</v>
      </c>
      <c r="AR153" s="33">
        <f t="shared" si="39"/>
        <v>6.8870400186909597E-2</v>
      </c>
    </row>
    <row r="154" spans="1:44" x14ac:dyDescent="0.25">
      <c r="A154" s="2" t="s">
        <v>125</v>
      </c>
      <c r="B154" s="24">
        <v>55.435310000000001</v>
      </c>
      <c r="C154" s="24">
        <v>196399.47999999998</v>
      </c>
      <c r="D154" s="24">
        <f t="shared" si="30"/>
        <v>3542.8588746053729</v>
      </c>
      <c r="E154" s="4" t="s">
        <v>370</v>
      </c>
      <c r="F154" s="24">
        <v>43.916529999999995</v>
      </c>
      <c r="G154" s="24">
        <v>161707.67000000001</v>
      </c>
      <c r="H154" s="24">
        <f t="shared" si="31"/>
        <v>3682.1595422042687</v>
      </c>
      <c r="I154" s="4" t="s">
        <v>370</v>
      </c>
      <c r="J154" s="24">
        <v>41.460999999999999</v>
      </c>
      <c r="K154" s="24">
        <v>145044.39000000001</v>
      </c>
      <c r="L154" s="24">
        <f t="shared" si="32"/>
        <v>3498.3331323412367</v>
      </c>
      <c r="M154" s="4" t="s">
        <v>370</v>
      </c>
      <c r="N154" s="24">
        <v>18.511400000000002</v>
      </c>
      <c r="O154" s="24">
        <v>64406.8</v>
      </c>
      <c r="P154" s="24">
        <f t="shared" si="33"/>
        <v>3479.3046447054244</v>
      </c>
      <c r="Q154" s="4" t="s">
        <v>370</v>
      </c>
      <c r="R154" s="24">
        <v>41.898999999999994</v>
      </c>
      <c r="S154" s="24">
        <v>154778.15</v>
      </c>
      <c r="T154" s="24">
        <f t="shared" si="34"/>
        <v>3694.0774242822026</v>
      </c>
      <c r="U154" s="4" t="s">
        <v>370</v>
      </c>
      <c r="V154" s="24">
        <v>32.595999999999997</v>
      </c>
      <c r="W154" s="24">
        <v>134035.26</v>
      </c>
      <c r="X154" s="24">
        <f t="shared" si="35"/>
        <v>4112.015584734324</v>
      </c>
      <c r="Y154" s="4" t="s">
        <v>370</v>
      </c>
      <c r="Z154" s="24">
        <v>61.156199999999998</v>
      </c>
      <c r="AA154" s="24">
        <v>239996.46000000002</v>
      </c>
      <c r="AB154" s="24">
        <f t="shared" si="36"/>
        <v>3924.3193658206369</v>
      </c>
      <c r="AC154" s="4" t="s">
        <v>370</v>
      </c>
      <c r="AD154" s="24">
        <v>92.703040000000001</v>
      </c>
      <c r="AE154" s="24">
        <v>375109.81999999995</v>
      </c>
      <c r="AF154" s="24">
        <f t="shared" si="37"/>
        <v>4046.3594289895987</v>
      </c>
      <c r="AG154" s="4" t="s">
        <v>370</v>
      </c>
      <c r="AH154" s="24">
        <v>96.993840000000006</v>
      </c>
      <c r="AI154" s="24">
        <v>303566.51</v>
      </c>
      <c r="AJ154" s="24">
        <f t="shared" si="27"/>
        <v>3129.7504047679727</v>
      </c>
      <c r="AK154" s="24" t="s">
        <v>370</v>
      </c>
      <c r="AL154" s="24">
        <v>38.64584</v>
      </c>
      <c r="AM154" s="24">
        <v>160444.65</v>
      </c>
      <c r="AN154" s="24">
        <f t="shared" si="28"/>
        <v>4151.6667770709601</v>
      </c>
      <c r="AO154" s="24" t="s">
        <v>370</v>
      </c>
      <c r="AP154" s="33">
        <f t="shared" si="29"/>
        <v>-0.60156397560917274</v>
      </c>
      <c r="AQ154" s="33">
        <f t="shared" si="38"/>
        <v>-0.47146788359493286</v>
      </c>
      <c r="AR154" s="33">
        <f t="shared" si="39"/>
        <v>0.3265168911700318</v>
      </c>
    </row>
    <row r="155" spans="1:44" x14ac:dyDescent="0.25">
      <c r="A155" s="2" t="s">
        <v>126</v>
      </c>
      <c r="B155" s="24">
        <v>1651.8614899999991</v>
      </c>
      <c r="C155" s="24">
        <v>2583101.8700000006</v>
      </c>
      <c r="D155" s="24">
        <f t="shared" si="30"/>
        <v>1563.7520976410692</v>
      </c>
      <c r="E155" s="4" t="s">
        <v>378</v>
      </c>
      <c r="F155" s="24">
        <v>1699.9769599999993</v>
      </c>
      <c r="G155" s="24">
        <v>2669253.8900000006</v>
      </c>
      <c r="H155" s="24">
        <f t="shared" si="31"/>
        <v>1570.1706274889759</v>
      </c>
      <c r="I155" s="4" t="s">
        <v>378</v>
      </c>
      <c r="J155" s="24">
        <v>1579.2868600000002</v>
      </c>
      <c r="K155" s="24">
        <v>2724367.5600000005</v>
      </c>
      <c r="L155" s="24">
        <f t="shared" si="32"/>
        <v>1725.0618801450676</v>
      </c>
      <c r="M155" s="4" t="s">
        <v>378</v>
      </c>
      <c r="N155" s="24">
        <v>1297.6544200000001</v>
      </c>
      <c r="O155" s="24">
        <v>2544956.9800000004</v>
      </c>
      <c r="P155" s="24">
        <f t="shared" si="33"/>
        <v>1961.1977894700196</v>
      </c>
      <c r="Q155" s="4" t="s">
        <v>378</v>
      </c>
      <c r="R155" s="24">
        <v>1389.7746500000003</v>
      </c>
      <c r="S155" s="24">
        <v>2650772.2100000004</v>
      </c>
      <c r="T155" s="24">
        <f t="shared" si="34"/>
        <v>1907.3395891916721</v>
      </c>
      <c r="U155" s="4" t="s">
        <v>378</v>
      </c>
      <c r="V155" s="24">
        <v>1057.3906299999996</v>
      </c>
      <c r="W155" s="24">
        <v>1904719.52</v>
      </c>
      <c r="X155" s="24">
        <f t="shared" si="35"/>
        <v>1801.3395106404532</v>
      </c>
      <c r="Y155" s="4" t="s">
        <v>378</v>
      </c>
      <c r="Z155" s="24">
        <v>1584.1131200000002</v>
      </c>
      <c r="AA155" s="24">
        <v>2625652.8699999996</v>
      </c>
      <c r="AB155" s="24">
        <f t="shared" si="36"/>
        <v>1657.4907668209953</v>
      </c>
      <c r="AC155" s="4" t="s">
        <v>378</v>
      </c>
      <c r="AD155" s="24">
        <v>2554.0732899999998</v>
      </c>
      <c r="AE155" s="24">
        <v>4483356.8199999975</v>
      </c>
      <c r="AF155" s="24">
        <f t="shared" si="37"/>
        <v>1755.3751638818469</v>
      </c>
      <c r="AG155" s="4" t="s">
        <v>378</v>
      </c>
      <c r="AH155" s="24">
        <v>3571.0997200000002</v>
      </c>
      <c r="AI155" s="24">
        <v>5162365.0200000005</v>
      </c>
      <c r="AJ155" s="24">
        <f t="shared" si="27"/>
        <v>1445.5953137035333</v>
      </c>
      <c r="AK155" s="24" t="s">
        <v>378</v>
      </c>
      <c r="AL155" s="24">
        <v>3485.3869300000028</v>
      </c>
      <c r="AM155" s="24">
        <v>5908386.6500000004</v>
      </c>
      <c r="AN155" s="24">
        <f t="shared" si="28"/>
        <v>1695.188158061979</v>
      </c>
      <c r="AO155" s="24" t="s">
        <v>378</v>
      </c>
      <c r="AP155" s="33">
        <f t="shared" si="29"/>
        <v>-2.4001791246534343E-2</v>
      </c>
      <c r="AQ155" s="33">
        <f t="shared" si="38"/>
        <v>0.14451160022775755</v>
      </c>
      <c r="AR155" s="33">
        <f t="shared" si="39"/>
        <v>0.17265748027295613</v>
      </c>
    </row>
    <row r="156" spans="1:44" x14ac:dyDescent="0.25">
      <c r="A156" s="2" t="s">
        <v>127</v>
      </c>
      <c r="B156" s="24" t="s">
        <v>436</v>
      </c>
      <c r="C156" s="24" t="s">
        <v>436</v>
      </c>
      <c r="D156" s="24" t="s">
        <v>436</v>
      </c>
      <c r="E156" s="4" t="s">
        <v>436</v>
      </c>
      <c r="F156" s="24" t="s">
        <v>436</v>
      </c>
      <c r="G156" s="24" t="s">
        <v>436</v>
      </c>
      <c r="H156" s="24" t="s">
        <v>436</v>
      </c>
      <c r="I156" s="4" t="s">
        <v>436</v>
      </c>
      <c r="J156" s="24" t="s">
        <v>436</v>
      </c>
      <c r="K156" s="24" t="s">
        <v>436</v>
      </c>
      <c r="L156" s="24" t="s">
        <v>436</v>
      </c>
      <c r="M156" s="4" t="s">
        <v>436</v>
      </c>
      <c r="N156" s="24" t="s">
        <v>436</v>
      </c>
      <c r="O156" s="24" t="s">
        <v>436</v>
      </c>
      <c r="P156" s="24" t="s">
        <v>436</v>
      </c>
      <c r="Q156" s="4" t="s">
        <v>436</v>
      </c>
      <c r="R156" s="24" t="s">
        <v>436</v>
      </c>
      <c r="S156" s="24" t="s">
        <v>436</v>
      </c>
      <c r="T156" s="24" t="s">
        <v>436</v>
      </c>
      <c r="U156" s="4" t="s">
        <v>436</v>
      </c>
      <c r="V156" s="24" t="s">
        <v>436</v>
      </c>
      <c r="W156" s="24" t="s">
        <v>436</v>
      </c>
      <c r="X156" s="24" t="s">
        <v>436</v>
      </c>
      <c r="Y156" s="4" t="s">
        <v>436</v>
      </c>
      <c r="Z156" s="24">
        <v>8</v>
      </c>
      <c r="AA156" s="24">
        <v>15441.13</v>
      </c>
      <c r="AB156" s="24">
        <f t="shared" si="36"/>
        <v>1930.1412499999999</v>
      </c>
      <c r="AC156" s="4" t="s">
        <v>365</v>
      </c>
      <c r="AD156" s="24" t="s">
        <v>436</v>
      </c>
      <c r="AE156" s="24" t="s">
        <v>436</v>
      </c>
      <c r="AF156" s="24" t="s">
        <v>436</v>
      </c>
      <c r="AG156" s="4" t="s">
        <v>436</v>
      </c>
      <c r="AH156" s="24">
        <v>1.125</v>
      </c>
      <c r="AI156" s="24">
        <v>1121.55</v>
      </c>
      <c r="AJ156" s="24">
        <f t="shared" si="27"/>
        <v>996.93333333333328</v>
      </c>
      <c r="AK156" s="24" t="s">
        <v>383</v>
      </c>
      <c r="AL156" s="24"/>
      <c r="AM156" s="24"/>
      <c r="AN156" s="24" t="str">
        <f t="shared" si="28"/>
        <v>-</v>
      </c>
      <c r="AO156" s="24" t="s">
        <v>436</v>
      </c>
      <c r="AP156" s="33">
        <f t="shared" si="29"/>
        <v>-1</v>
      </c>
      <c r="AQ156" s="33">
        <f t="shared" si="38"/>
        <v>-1</v>
      </c>
      <c r="AR156" s="33" t="str">
        <f t="shared" si="39"/>
        <v>///</v>
      </c>
    </row>
    <row r="157" spans="1:44" x14ac:dyDescent="0.25">
      <c r="A157" s="2" t="s">
        <v>128</v>
      </c>
      <c r="B157" s="24">
        <v>133.11269000000001</v>
      </c>
      <c r="C157" s="24">
        <v>257403.04000000007</v>
      </c>
      <c r="D157" s="24">
        <f t="shared" si="30"/>
        <v>1933.7227727874783</v>
      </c>
      <c r="E157" s="4" t="s">
        <v>370</v>
      </c>
      <c r="F157" s="24">
        <v>217.48889</v>
      </c>
      <c r="G157" s="24">
        <v>499262.38999999996</v>
      </c>
      <c r="H157" s="24">
        <f t="shared" si="31"/>
        <v>2295.5765234720725</v>
      </c>
      <c r="I157" s="4" t="s">
        <v>370</v>
      </c>
      <c r="J157" s="24">
        <v>173.72266999999999</v>
      </c>
      <c r="K157" s="24">
        <v>406625.14</v>
      </c>
      <c r="L157" s="24">
        <f t="shared" si="32"/>
        <v>2340.6567490587154</v>
      </c>
      <c r="M157" s="4" t="s">
        <v>367</v>
      </c>
      <c r="N157" s="24">
        <v>155.55100000000002</v>
      </c>
      <c r="O157" s="24">
        <v>416174.75</v>
      </c>
      <c r="P157" s="24">
        <f t="shared" si="33"/>
        <v>2675.4874607042061</v>
      </c>
      <c r="Q157" s="4" t="s">
        <v>367</v>
      </c>
      <c r="R157" s="24">
        <v>144.01900000000001</v>
      </c>
      <c r="S157" s="24">
        <v>408148.86999999994</v>
      </c>
      <c r="T157" s="24">
        <f t="shared" si="34"/>
        <v>2833.9932231163939</v>
      </c>
      <c r="U157" s="4" t="s">
        <v>367</v>
      </c>
      <c r="V157" s="24">
        <v>106.88507999999999</v>
      </c>
      <c r="W157" s="24">
        <v>356703.71000000014</v>
      </c>
      <c r="X157" s="24">
        <f t="shared" si="35"/>
        <v>3337.2638164278883</v>
      </c>
      <c r="Y157" s="4" t="s">
        <v>394</v>
      </c>
      <c r="Z157" s="24">
        <v>112.69695999999999</v>
      </c>
      <c r="AA157" s="24">
        <v>328651.03000000003</v>
      </c>
      <c r="AB157" s="24">
        <f t="shared" si="36"/>
        <v>2916.2368709856951</v>
      </c>
      <c r="AC157" s="4" t="s">
        <v>394</v>
      </c>
      <c r="AD157" s="24">
        <v>195.73880000000003</v>
      </c>
      <c r="AE157" s="24">
        <v>589821.19000000006</v>
      </c>
      <c r="AF157" s="24">
        <f t="shared" si="37"/>
        <v>3013.3074791507865</v>
      </c>
      <c r="AG157" s="4" t="s">
        <v>374</v>
      </c>
      <c r="AH157" s="24">
        <v>187.12611999999996</v>
      </c>
      <c r="AI157" s="24">
        <v>517880.02999999985</v>
      </c>
      <c r="AJ157" s="24">
        <f t="shared" si="27"/>
        <v>2767.5453859674958</v>
      </c>
      <c r="AK157" s="24" t="s">
        <v>374</v>
      </c>
      <c r="AL157" s="24">
        <v>897.78720999999962</v>
      </c>
      <c r="AM157" s="24">
        <v>1774963.3399999999</v>
      </c>
      <c r="AN157" s="24">
        <f t="shared" si="28"/>
        <v>1977.0423550587234</v>
      </c>
      <c r="AO157" s="24" t="s">
        <v>387</v>
      </c>
      <c r="AP157" s="33">
        <f t="shared" si="29"/>
        <v>3.7977653253324544</v>
      </c>
      <c r="AQ157" s="33">
        <f t="shared" si="38"/>
        <v>2.4273639398684681</v>
      </c>
      <c r="AR157" s="33">
        <f t="shared" si="39"/>
        <v>-0.28563326726886662</v>
      </c>
    </row>
    <row r="158" spans="1:44" x14ac:dyDescent="0.25">
      <c r="A158" s="2" t="s">
        <v>129</v>
      </c>
      <c r="B158" s="24">
        <v>595.12832999999989</v>
      </c>
      <c r="C158" s="24">
        <v>1707068.2400000005</v>
      </c>
      <c r="D158" s="24">
        <f t="shared" si="30"/>
        <v>2868.4035928855897</v>
      </c>
      <c r="E158" s="4" t="s">
        <v>370</v>
      </c>
      <c r="F158" s="24">
        <v>750.83898000000022</v>
      </c>
      <c r="G158" s="24">
        <v>2416477.5900000003</v>
      </c>
      <c r="H158" s="24">
        <f t="shared" si="31"/>
        <v>3218.3699226697045</v>
      </c>
      <c r="I158" s="4" t="s">
        <v>370</v>
      </c>
      <c r="J158" s="24">
        <v>600.6961500000001</v>
      </c>
      <c r="K158" s="24">
        <v>2247850.9799999991</v>
      </c>
      <c r="L158" s="24">
        <f t="shared" si="32"/>
        <v>3742.0765556762744</v>
      </c>
      <c r="M158" s="4" t="s">
        <v>370</v>
      </c>
      <c r="N158" s="24">
        <v>287.35467000000006</v>
      </c>
      <c r="O158" s="24">
        <v>982521.2699999999</v>
      </c>
      <c r="P158" s="24">
        <f t="shared" si="33"/>
        <v>3419.1936744929176</v>
      </c>
      <c r="Q158" s="4" t="s">
        <v>370</v>
      </c>
      <c r="R158" s="24">
        <v>239.85435999999996</v>
      </c>
      <c r="S158" s="24">
        <v>789431.67999999982</v>
      </c>
      <c r="T158" s="24">
        <f t="shared" si="34"/>
        <v>3291.2959347497372</v>
      </c>
      <c r="U158" s="4" t="s">
        <v>374</v>
      </c>
      <c r="V158" s="24">
        <v>170.16760000000002</v>
      </c>
      <c r="W158" s="24">
        <v>573642.15999999992</v>
      </c>
      <c r="X158" s="24">
        <f t="shared" si="35"/>
        <v>3371.0421960467202</v>
      </c>
      <c r="Y158" s="4" t="s">
        <v>370</v>
      </c>
      <c r="Z158" s="24">
        <v>490.85701999999986</v>
      </c>
      <c r="AA158" s="24">
        <v>1211982.19</v>
      </c>
      <c r="AB158" s="24">
        <f t="shared" si="36"/>
        <v>2469.1145091497324</v>
      </c>
      <c r="AC158" s="4" t="s">
        <v>370</v>
      </c>
      <c r="AD158" s="24">
        <v>1049.854</v>
      </c>
      <c r="AE158" s="24">
        <v>2711181.7800000012</v>
      </c>
      <c r="AF158" s="24">
        <f t="shared" si="37"/>
        <v>2582.4369674259478</v>
      </c>
      <c r="AG158" s="4" t="s">
        <v>367</v>
      </c>
      <c r="AH158" s="24">
        <v>647.30947000000003</v>
      </c>
      <c r="AI158" s="24">
        <v>1524973.8300000005</v>
      </c>
      <c r="AJ158" s="24">
        <f t="shared" si="27"/>
        <v>2355.8651629181331</v>
      </c>
      <c r="AK158" s="24" t="s">
        <v>367</v>
      </c>
      <c r="AL158" s="24">
        <v>441.56301999999988</v>
      </c>
      <c r="AM158" s="24">
        <v>1485357.7100000002</v>
      </c>
      <c r="AN158" s="24">
        <f t="shared" si="28"/>
        <v>3363.8634639286611</v>
      </c>
      <c r="AO158" s="24" t="s">
        <v>394</v>
      </c>
      <c r="AP158" s="33">
        <f t="shared" si="29"/>
        <v>-0.31784866363842956</v>
      </c>
      <c r="AQ158" s="33">
        <f t="shared" si="38"/>
        <v>-2.5978229410009157E-2</v>
      </c>
      <c r="AR158" s="33">
        <f t="shared" si="39"/>
        <v>0.42786756936545278</v>
      </c>
    </row>
    <row r="159" spans="1:44" x14ac:dyDescent="0.25">
      <c r="A159" s="1" t="s">
        <v>130</v>
      </c>
      <c r="B159" s="23">
        <v>540048.83076000004</v>
      </c>
      <c r="C159" s="23">
        <v>164777218.89999998</v>
      </c>
      <c r="D159" s="23">
        <f t="shared" si="30"/>
        <v>305.11540719033178</v>
      </c>
      <c r="E159" s="23"/>
      <c r="F159" s="23">
        <v>436358.50670999993</v>
      </c>
      <c r="G159" s="23">
        <v>187080072.82999998</v>
      </c>
      <c r="H159" s="23">
        <f t="shared" si="31"/>
        <v>428.7302068212727</v>
      </c>
      <c r="I159" s="23"/>
      <c r="J159" s="23">
        <v>413928.56408000004</v>
      </c>
      <c r="K159" s="23">
        <v>201081254.95999995</v>
      </c>
      <c r="L159" s="23">
        <f t="shared" si="32"/>
        <v>485.78733725932705</v>
      </c>
      <c r="M159" s="23"/>
      <c r="N159" s="23">
        <v>436423.08986999997</v>
      </c>
      <c r="O159" s="23">
        <v>246064785.36999997</v>
      </c>
      <c r="P159" s="23">
        <f t="shared" si="33"/>
        <v>563.82164711609732</v>
      </c>
      <c r="Q159" s="23"/>
      <c r="R159" s="23">
        <v>454412.51353000011</v>
      </c>
      <c r="S159" s="23">
        <v>275622141.21000004</v>
      </c>
      <c r="T159" s="23">
        <f t="shared" si="34"/>
        <v>606.54610734394657</v>
      </c>
      <c r="U159" s="23"/>
      <c r="V159" s="23">
        <v>471524.25483999989</v>
      </c>
      <c r="W159" s="23">
        <v>280561656.93000007</v>
      </c>
      <c r="X159" s="23">
        <f t="shared" si="35"/>
        <v>595.01002133008353</v>
      </c>
      <c r="Y159" s="23"/>
      <c r="Z159" s="23">
        <v>500466.63565000001</v>
      </c>
      <c r="AA159" s="23">
        <v>289924516.87000012</v>
      </c>
      <c r="AB159" s="23">
        <f t="shared" si="36"/>
        <v>579.308381853367</v>
      </c>
      <c r="AC159" s="23"/>
      <c r="AD159" s="23">
        <v>574126.18881999992</v>
      </c>
      <c r="AE159" s="23">
        <v>359135850.05000007</v>
      </c>
      <c r="AF159" s="23">
        <f t="shared" si="37"/>
        <v>625.53469436419732</v>
      </c>
      <c r="AG159" s="23"/>
      <c r="AH159" s="23">
        <v>510763.09139000007</v>
      </c>
      <c r="AI159" s="23">
        <v>298257439.97000003</v>
      </c>
      <c r="AJ159" s="23">
        <f t="shared" si="27"/>
        <v>583.94477791712939</v>
      </c>
      <c r="AK159" s="23"/>
      <c r="AL159" s="23">
        <v>491719.48815999989</v>
      </c>
      <c r="AM159" s="23">
        <v>265148423.43000001</v>
      </c>
      <c r="AN159" s="23">
        <f t="shared" si="28"/>
        <v>539.22699794180971</v>
      </c>
      <c r="AO159" s="23"/>
      <c r="AP159" s="32">
        <f t="shared" si="29"/>
        <v>-3.7284611106441878E-2</v>
      </c>
      <c r="AQ159" s="32">
        <f t="shared" si="38"/>
        <v>-0.11100818321021688</v>
      </c>
      <c r="AR159" s="32">
        <f t="shared" si="39"/>
        <v>-7.6578782217769592E-2</v>
      </c>
    </row>
    <row r="160" spans="1:44" x14ac:dyDescent="0.25">
      <c r="A160" s="2" t="s">
        <v>333</v>
      </c>
      <c r="B160" s="24">
        <v>9682.8924999999999</v>
      </c>
      <c r="C160" s="24">
        <v>3525620.7199999997</v>
      </c>
      <c r="D160" s="24">
        <f t="shared" si="30"/>
        <v>364.1082166305161</v>
      </c>
      <c r="E160" s="4" t="s">
        <v>399</v>
      </c>
      <c r="F160" s="24">
        <v>12095.423999999999</v>
      </c>
      <c r="G160" s="24">
        <v>5505974.5499999998</v>
      </c>
      <c r="H160" s="24">
        <f t="shared" si="31"/>
        <v>455.21137167246059</v>
      </c>
      <c r="I160" s="4" t="s">
        <v>399</v>
      </c>
      <c r="J160" s="24">
        <v>10394.111999999999</v>
      </c>
      <c r="K160" s="24">
        <v>6458280.7999999989</v>
      </c>
      <c r="L160" s="24">
        <f t="shared" si="32"/>
        <v>621.34031266932652</v>
      </c>
      <c r="M160" s="4" t="s">
        <v>399</v>
      </c>
      <c r="N160" s="24">
        <v>10969.762000000002</v>
      </c>
      <c r="O160" s="24">
        <v>7728216.5099999998</v>
      </c>
      <c r="P160" s="24">
        <f t="shared" si="33"/>
        <v>704.50174853383305</v>
      </c>
      <c r="Q160" s="4" t="s">
        <v>399</v>
      </c>
      <c r="R160" s="24">
        <v>11889.7395</v>
      </c>
      <c r="S160" s="24">
        <v>8568167.6199999992</v>
      </c>
      <c r="T160" s="24">
        <f t="shared" si="34"/>
        <v>720.63543696647002</v>
      </c>
      <c r="U160" s="4" t="s">
        <v>399</v>
      </c>
      <c r="V160" s="24">
        <v>11608.825200000001</v>
      </c>
      <c r="W160" s="24">
        <v>8264824.0699999994</v>
      </c>
      <c r="X160" s="24">
        <f t="shared" si="35"/>
        <v>711.94319215005487</v>
      </c>
      <c r="Y160" s="4" t="s">
        <v>399</v>
      </c>
      <c r="Z160" s="24">
        <v>13621.234999999999</v>
      </c>
      <c r="AA160" s="24">
        <v>9133728.7800000012</v>
      </c>
      <c r="AB160" s="24">
        <f t="shared" si="36"/>
        <v>670.55070850770892</v>
      </c>
      <c r="AC160" s="4" t="s">
        <v>399</v>
      </c>
      <c r="AD160" s="24">
        <v>16688.883099999999</v>
      </c>
      <c r="AE160" s="24">
        <v>11137950.340000007</v>
      </c>
      <c r="AF160" s="24">
        <f t="shared" si="37"/>
        <v>667.38740233611009</v>
      </c>
      <c r="AG160" s="4" t="s">
        <v>399</v>
      </c>
      <c r="AH160" s="24">
        <v>13652.082999999997</v>
      </c>
      <c r="AI160" s="24">
        <v>8005390.6199999992</v>
      </c>
      <c r="AJ160" s="24">
        <f t="shared" si="27"/>
        <v>586.38602036040959</v>
      </c>
      <c r="AK160" s="24" t="s">
        <v>399</v>
      </c>
      <c r="AL160" s="24">
        <v>14002.661120000001</v>
      </c>
      <c r="AM160" s="24">
        <v>7451750.4999999991</v>
      </c>
      <c r="AN160" s="24">
        <f t="shared" si="28"/>
        <v>532.16673860346907</v>
      </c>
      <c r="AO160" s="24" t="s">
        <v>399</v>
      </c>
      <c r="AP160" s="33">
        <f t="shared" si="29"/>
        <v>2.5679460050162639E-2</v>
      </c>
      <c r="AQ160" s="33">
        <f t="shared" si="38"/>
        <v>-6.9158414158683512E-2</v>
      </c>
      <c r="AR160" s="33">
        <f t="shared" si="39"/>
        <v>-9.2463462419543729E-2</v>
      </c>
    </row>
    <row r="161" spans="1:44" x14ac:dyDescent="0.25">
      <c r="A161" s="2" t="s">
        <v>131</v>
      </c>
      <c r="B161" s="24">
        <v>351093.54412000004</v>
      </c>
      <c r="C161" s="24">
        <v>114364668.50999999</v>
      </c>
      <c r="D161" s="24">
        <f t="shared" si="30"/>
        <v>325.73845468064593</v>
      </c>
      <c r="E161" s="4" t="s">
        <v>399</v>
      </c>
      <c r="F161" s="24">
        <v>394881.34933999996</v>
      </c>
      <c r="G161" s="24">
        <v>143693850.09999999</v>
      </c>
      <c r="H161" s="24">
        <f t="shared" si="31"/>
        <v>363.89120514343915</v>
      </c>
      <c r="I161" s="4" t="s">
        <v>399</v>
      </c>
      <c r="J161" s="24">
        <v>371820.93567000004</v>
      </c>
      <c r="K161" s="24">
        <v>153506366.47999993</v>
      </c>
      <c r="L161" s="24">
        <f t="shared" si="32"/>
        <v>412.850250627739</v>
      </c>
      <c r="M161" s="4" t="s">
        <v>399</v>
      </c>
      <c r="N161" s="24">
        <v>396309.92926999996</v>
      </c>
      <c r="O161" s="24">
        <v>194630966.28</v>
      </c>
      <c r="P161" s="24">
        <f t="shared" si="33"/>
        <v>491.10797359659608</v>
      </c>
      <c r="Q161" s="4" t="s">
        <v>399</v>
      </c>
      <c r="R161" s="24">
        <v>415605.43341999996</v>
      </c>
      <c r="S161" s="24">
        <v>216568470.07000002</v>
      </c>
      <c r="T161" s="24">
        <f t="shared" si="34"/>
        <v>521.09152733607698</v>
      </c>
      <c r="U161" s="4" t="s">
        <v>399</v>
      </c>
      <c r="V161" s="24">
        <v>428898.69045999995</v>
      </c>
      <c r="W161" s="24">
        <v>215976320.20000005</v>
      </c>
      <c r="X161" s="24">
        <f t="shared" si="35"/>
        <v>503.56022297098264</v>
      </c>
      <c r="Y161" s="4" t="s">
        <v>399</v>
      </c>
      <c r="Z161" s="24">
        <v>434723.02785000007</v>
      </c>
      <c r="AA161" s="24">
        <v>210235158.13000003</v>
      </c>
      <c r="AB161" s="24">
        <f t="shared" si="36"/>
        <v>483.60713525978906</v>
      </c>
      <c r="AC161" s="4" t="s">
        <v>399</v>
      </c>
      <c r="AD161" s="24">
        <v>489376.99708999996</v>
      </c>
      <c r="AE161" s="24">
        <v>240007341.22000003</v>
      </c>
      <c r="AF161" s="24">
        <f t="shared" si="37"/>
        <v>490.43445574100195</v>
      </c>
      <c r="AG161" s="4" t="s">
        <v>399</v>
      </c>
      <c r="AH161" s="24">
        <v>450754.31760000013</v>
      </c>
      <c r="AI161" s="24">
        <v>218051085.02000001</v>
      </c>
      <c r="AJ161" s="24">
        <f t="shared" si="27"/>
        <v>483.74708018548318</v>
      </c>
      <c r="AK161" s="24" t="s">
        <v>399</v>
      </c>
      <c r="AL161" s="24">
        <v>434697.97404</v>
      </c>
      <c r="AM161" s="24">
        <v>196079855.52000004</v>
      </c>
      <c r="AN161" s="24">
        <f t="shared" si="28"/>
        <v>451.07147313724812</v>
      </c>
      <c r="AO161" s="24" t="s">
        <v>399</v>
      </c>
      <c r="AP161" s="33">
        <f t="shared" si="29"/>
        <v>-3.5621053272413827E-2</v>
      </c>
      <c r="AQ161" s="33">
        <f t="shared" si="38"/>
        <v>-0.10076184439983282</v>
      </c>
      <c r="AR161" s="33">
        <f t="shared" si="39"/>
        <v>-6.7546882217265791E-2</v>
      </c>
    </row>
    <row r="162" spans="1:44" x14ac:dyDescent="0.25">
      <c r="A162" s="2" t="s">
        <v>334</v>
      </c>
      <c r="B162" s="24">
        <v>133222.63407999999</v>
      </c>
      <c r="C162" s="24">
        <v>4289085.9899999993</v>
      </c>
      <c r="D162" s="24">
        <f t="shared" si="30"/>
        <v>32.19487453929495</v>
      </c>
      <c r="E162" s="4" t="s">
        <v>380</v>
      </c>
      <c r="F162" s="24">
        <v>213.70231999999999</v>
      </c>
      <c r="G162" s="24">
        <v>231011.74999999997</v>
      </c>
      <c r="H162" s="24">
        <f t="shared" si="31"/>
        <v>1080.9978572062296</v>
      </c>
      <c r="I162" s="4" t="s">
        <v>365</v>
      </c>
      <c r="J162" s="24">
        <v>15.88152</v>
      </c>
      <c r="K162" s="24">
        <v>67523.7</v>
      </c>
      <c r="L162" s="24">
        <f t="shared" si="32"/>
        <v>4251.7152010638774</v>
      </c>
      <c r="M162" s="4" t="s">
        <v>370</v>
      </c>
      <c r="N162" s="24">
        <v>42.058999999999997</v>
      </c>
      <c r="O162" s="24">
        <v>121696.53</v>
      </c>
      <c r="P162" s="24">
        <f t="shared" si="33"/>
        <v>2893.4717896288548</v>
      </c>
      <c r="Q162" s="4" t="s">
        <v>372</v>
      </c>
      <c r="R162" s="24">
        <v>0.97599999999999998</v>
      </c>
      <c r="S162" s="24">
        <v>8258.91</v>
      </c>
      <c r="T162" s="24">
        <f t="shared" si="34"/>
        <v>8461.997950819672</v>
      </c>
      <c r="U162" s="4" t="s">
        <v>367</v>
      </c>
      <c r="V162" s="24">
        <v>23.672000000000001</v>
      </c>
      <c r="W162" s="24">
        <v>128540.13</v>
      </c>
      <c r="X162" s="24">
        <f t="shared" si="35"/>
        <v>5430.0494254815812</v>
      </c>
      <c r="Y162" s="4" t="s">
        <v>372</v>
      </c>
      <c r="Z162" s="24">
        <v>2.2090000000000001</v>
      </c>
      <c r="AA162" s="24">
        <v>19464.21</v>
      </c>
      <c r="AB162" s="24">
        <f t="shared" si="36"/>
        <v>8811.3218650973286</v>
      </c>
      <c r="AC162" s="4" t="s">
        <v>367</v>
      </c>
      <c r="AD162" s="24">
        <v>2.0260000000000002</v>
      </c>
      <c r="AE162" s="24">
        <v>13516.23</v>
      </c>
      <c r="AF162" s="24">
        <f t="shared" si="37"/>
        <v>6671.3869693978268</v>
      </c>
      <c r="AG162" s="4" t="s">
        <v>367</v>
      </c>
      <c r="AH162" s="24">
        <v>22.064000000000004</v>
      </c>
      <c r="AI162" s="24">
        <v>67190.389999999985</v>
      </c>
      <c r="AJ162" s="24">
        <f t="shared" si="27"/>
        <v>3045.2497280638131</v>
      </c>
      <c r="AK162" s="24" t="s">
        <v>371</v>
      </c>
      <c r="AL162" s="24">
        <v>49.561999999999991</v>
      </c>
      <c r="AM162" s="24">
        <v>131858.38999999998</v>
      </c>
      <c r="AN162" s="24">
        <f t="shared" si="28"/>
        <v>2660.4735482829587</v>
      </c>
      <c r="AO162" s="24" t="s">
        <v>372</v>
      </c>
      <c r="AP162" s="33">
        <f t="shared" si="29"/>
        <v>1.2462835387962286</v>
      </c>
      <c r="AQ162" s="33">
        <f t="shared" si="38"/>
        <v>0.96245906594678221</v>
      </c>
      <c r="AR162" s="33">
        <f t="shared" si="39"/>
        <v>-0.1263529149136472</v>
      </c>
    </row>
    <row r="163" spans="1:44" x14ac:dyDescent="0.25">
      <c r="A163" s="2" t="s">
        <v>132</v>
      </c>
      <c r="B163" s="24">
        <v>4211.6198000000004</v>
      </c>
      <c r="C163" s="24">
        <v>4066269.0599999996</v>
      </c>
      <c r="D163" s="24">
        <f t="shared" si="30"/>
        <v>965.48816206059223</v>
      </c>
      <c r="E163" s="4" t="s">
        <v>367</v>
      </c>
      <c r="F163" s="24">
        <v>610.71999999999991</v>
      </c>
      <c r="G163" s="24">
        <v>657830.15999999992</v>
      </c>
      <c r="H163" s="24">
        <f t="shared" si="31"/>
        <v>1077.1387215090385</v>
      </c>
      <c r="I163" s="4" t="s">
        <v>367</v>
      </c>
      <c r="J163" s="24">
        <v>1769.0200000000004</v>
      </c>
      <c r="K163" s="24">
        <v>1768050.17</v>
      </c>
      <c r="L163" s="24">
        <f t="shared" si="32"/>
        <v>999.45176990650157</v>
      </c>
      <c r="M163" s="4" t="s">
        <v>367</v>
      </c>
      <c r="N163" s="24">
        <v>45.055999999999997</v>
      </c>
      <c r="O163" s="24">
        <v>58398.2</v>
      </c>
      <c r="P163" s="24">
        <f t="shared" si="33"/>
        <v>1296.1248224431818</v>
      </c>
      <c r="Q163" s="4" t="s">
        <v>367</v>
      </c>
      <c r="R163" s="24">
        <v>470.74799999999993</v>
      </c>
      <c r="S163" s="24">
        <v>1120793.0499999998</v>
      </c>
      <c r="T163" s="24">
        <f t="shared" si="34"/>
        <v>2380.8769235344598</v>
      </c>
      <c r="U163" s="4" t="s">
        <v>367</v>
      </c>
      <c r="V163" s="24">
        <v>292.80099999999999</v>
      </c>
      <c r="W163" s="24">
        <v>445858.38</v>
      </c>
      <c r="X163" s="24">
        <f t="shared" si="35"/>
        <v>1522.7351682542069</v>
      </c>
      <c r="Y163" s="4" t="s">
        <v>469</v>
      </c>
      <c r="Z163" s="24">
        <v>1068.6866</v>
      </c>
      <c r="AA163" s="24">
        <v>1375356.38</v>
      </c>
      <c r="AB163" s="24">
        <f t="shared" si="36"/>
        <v>1286.9595071183637</v>
      </c>
      <c r="AC163" s="4" t="s">
        <v>367</v>
      </c>
      <c r="AD163" s="24">
        <v>1457.6239</v>
      </c>
      <c r="AE163" s="24">
        <v>1642639.2199999997</v>
      </c>
      <c r="AF163" s="24">
        <f t="shared" si="37"/>
        <v>1126.9293951615364</v>
      </c>
      <c r="AG163" s="4" t="s">
        <v>367</v>
      </c>
      <c r="AH163" s="24">
        <v>306.10599999999999</v>
      </c>
      <c r="AI163" s="24">
        <v>376821.02</v>
      </c>
      <c r="AJ163" s="24">
        <f t="shared" si="27"/>
        <v>1231.0148118625575</v>
      </c>
      <c r="AK163" s="24" t="s">
        <v>367</v>
      </c>
      <c r="AL163" s="24">
        <v>979.12874999999997</v>
      </c>
      <c r="AM163" s="24">
        <v>1007225.6399999999</v>
      </c>
      <c r="AN163" s="24">
        <f t="shared" si="28"/>
        <v>1028.6958073695619</v>
      </c>
      <c r="AO163" s="24" t="s">
        <v>365</v>
      </c>
      <c r="AP163" s="33">
        <f t="shared" si="29"/>
        <v>2.1986591246169627</v>
      </c>
      <c r="AQ163" s="33">
        <f t="shared" si="38"/>
        <v>1.6729550278272689</v>
      </c>
      <c r="AR163" s="33">
        <f t="shared" si="39"/>
        <v>-0.16435139735392923</v>
      </c>
    </row>
    <row r="164" spans="1:44" x14ac:dyDescent="0.25">
      <c r="A164" s="2" t="s">
        <v>133</v>
      </c>
      <c r="B164" s="24">
        <v>3709.5114900000003</v>
      </c>
      <c r="C164" s="24">
        <v>4490136.25</v>
      </c>
      <c r="D164" s="24">
        <f t="shared" si="30"/>
        <v>1210.4386957971114</v>
      </c>
      <c r="E164" s="4" t="s">
        <v>388</v>
      </c>
      <c r="F164" s="24">
        <v>2649.3331000000003</v>
      </c>
      <c r="G164" s="24">
        <v>6898702.8499999996</v>
      </c>
      <c r="H164" s="24">
        <f t="shared" si="31"/>
        <v>2603.9394027123276</v>
      </c>
      <c r="I164" s="4" t="s">
        <v>388</v>
      </c>
      <c r="J164" s="24">
        <v>3474.0046400000006</v>
      </c>
      <c r="K164" s="24">
        <v>5770476.3799999999</v>
      </c>
      <c r="L164" s="24">
        <f t="shared" si="32"/>
        <v>1661.0445229572288</v>
      </c>
      <c r="M164" s="4" t="s">
        <v>388</v>
      </c>
      <c r="N164" s="24">
        <v>1957.9954400000001</v>
      </c>
      <c r="O164" s="24">
        <v>2996836.4399999985</v>
      </c>
      <c r="P164" s="24">
        <f t="shared" si="33"/>
        <v>1530.5635441112152</v>
      </c>
      <c r="Q164" s="4" t="s">
        <v>388</v>
      </c>
      <c r="R164" s="24">
        <v>3145.3544000000002</v>
      </c>
      <c r="S164" s="24">
        <v>7330540.3099999987</v>
      </c>
      <c r="T164" s="24">
        <f t="shared" si="34"/>
        <v>2330.5927974284864</v>
      </c>
      <c r="U164" s="4" t="s">
        <v>388</v>
      </c>
      <c r="V164" s="24">
        <v>2602.8040000000001</v>
      </c>
      <c r="W164" s="24">
        <v>5520569.6000000024</v>
      </c>
      <c r="X164" s="24">
        <f t="shared" si="35"/>
        <v>2121.0085738303778</v>
      </c>
      <c r="Y164" s="4" t="s">
        <v>388</v>
      </c>
      <c r="Z164" s="24">
        <v>3268.0740799999994</v>
      </c>
      <c r="AA164" s="24">
        <v>5984703.5899999989</v>
      </c>
      <c r="AB164" s="24">
        <f t="shared" si="36"/>
        <v>1831.2631364831241</v>
      </c>
      <c r="AC164" s="4" t="s">
        <v>388</v>
      </c>
      <c r="AD164" s="24">
        <v>3199.3498</v>
      </c>
      <c r="AE164" s="24">
        <v>6781311.8200000003</v>
      </c>
      <c r="AF164" s="24">
        <f t="shared" si="37"/>
        <v>2119.5906180687089</v>
      </c>
      <c r="AG164" s="4" t="s">
        <v>388</v>
      </c>
      <c r="AH164" s="24">
        <v>2790.9835499999999</v>
      </c>
      <c r="AI164" s="24">
        <v>5385544.3200000012</v>
      </c>
      <c r="AJ164" s="24">
        <f t="shared" si="27"/>
        <v>1929.622379895432</v>
      </c>
      <c r="AK164" s="24" t="s">
        <v>388</v>
      </c>
      <c r="AL164" s="24">
        <v>3540.3307099999993</v>
      </c>
      <c r="AM164" s="24">
        <v>4216164.1099999994</v>
      </c>
      <c r="AN164" s="24">
        <f t="shared" si="28"/>
        <v>1190.8955561950879</v>
      </c>
      <c r="AO164" s="24" t="s">
        <v>396</v>
      </c>
      <c r="AP164" s="33">
        <f t="shared" si="29"/>
        <v>0.2684885620339823</v>
      </c>
      <c r="AQ164" s="33">
        <f t="shared" si="38"/>
        <v>-0.21713315136175526</v>
      </c>
      <c r="AR164" s="33">
        <f t="shared" si="39"/>
        <v>-0.38283491702681038</v>
      </c>
    </row>
    <row r="165" spans="1:44" x14ac:dyDescent="0.25">
      <c r="A165" s="2" t="s">
        <v>134</v>
      </c>
      <c r="B165" s="24">
        <v>95.156899999999993</v>
      </c>
      <c r="C165" s="24">
        <v>349003.59</v>
      </c>
      <c r="D165" s="24">
        <f t="shared" si="30"/>
        <v>3667.664562422694</v>
      </c>
      <c r="E165" s="4" t="s">
        <v>371</v>
      </c>
      <c r="F165" s="24">
        <v>90.884399999999999</v>
      </c>
      <c r="G165" s="24">
        <v>248481.44</v>
      </c>
      <c r="H165" s="24">
        <f t="shared" si="31"/>
        <v>2734.0384048307519</v>
      </c>
      <c r="I165" s="4" t="s">
        <v>371</v>
      </c>
      <c r="J165" s="24">
        <v>70.883399999999995</v>
      </c>
      <c r="K165" s="24">
        <v>180777.87</v>
      </c>
      <c r="L165" s="24">
        <f t="shared" si="32"/>
        <v>2550.3555134206317</v>
      </c>
      <c r="M165" s="4" t="s">
        <v>371</v>
      </c>
      <c r="N165" s="24">
        <v>78.998400000000004</v>
      </c>
      <c r="O165" s="24">
        <v>214614.14</v>
      </c>
      <c r="P165" s="24">
        <f t="shared" si="33"/>
        <v>2716.6897051079518</v>
      </c>
      <c r="Q165" s="4" t="s">
        <v>371</v>
      </c>
      <c r="R165" s="24">
        <v>62.674999999999997</v>
      </c>
      <c r="S165" s="24">
        <v>295981.81</v>
      </c>
      <c r="T165" s="24">
        <f t="shared" si="34"/>
        <v>4722.4859992022339</v>
      </c>
      <c r="U165" s="4" t="s">
        <v>371</v>
      </c>
      <c r="V165" s="24">
        <v>50.35</v>
      </c>
      <c r="W165" s="24">
        <v>284578.52</v>
      </c>
      <c r="X165" s="24">
        <f t="shared" si="35"/>
        <v>5652.0063555114202</v>
      </c>
      <c r="Y165" s="4" t="s">
        <v>371</v>
      </c>
      <c r="Z165" s="24">
        <v>155.67959999999999</v>
      </c>
      <c r="AA165" s="24">
        <v>458006.05000000005</v>
      </c>
      <c r="AB165" s="24">
        <f t="shared" si="36"/>
        <v>2941.9785893591716</v>
      </c>
      <c r="AC165" s="4" t="s">
        <v>371</v>
      </c>
      <c r="AD165" s="24">
        <v>212.49850000000001</v>
      </c>
      <c r="AE165" s="24">
        <v>497315.46</v>
      </c>
      <c r="AF165" s="24">
        <f t="shared" si="37"/>
        <v>2340.3245669969433</v>
      </c>
      <c r="AG165" s="4" t="s">
        <v>371</v>
      </c>
      <c r="AH165" s="24">
        <v>84.65440000000001</v>
      </c>
      <c r="AI165" s="24">
        <v>226605.71000000002</v>
      </c>
      <c r="AJ165" s="24">
        <f t="shared" si="27"/>
        <v>2676.8332183560451</v>
      </c>
      <c r="AK165" s="24" t="s">
        <v>371</v>
      </c>
      <c r="AL165" s="24">
        <v>79.599999999999994</v>
      </c>
      <c r="AM165" s="24">
        <v>226496.34</v>
      </c>
      <c r="AN165" s="24">
        <f t="shared" si="28"/>
        <v>2845.4314070351761</v>
      </c>
      <c r="AO165" s="24" t="s">
        <v>371</v>
      </c>
      <c r="AP165" s="33">
        <f t="shared" si="29"/>
        <v>-5.9706288155134457E-2</v>
      </c>
      <c r="AQ165" s="33">
        <f t="shared" si="38"/>
        <v>-4.8264450176482843E-4</v>
      </c>
      <c r="AR165" s="33">
        <f t="shared" si="39"/>
        <v>6.2984196222233946E-2</v>
      </c>
    </row>
    <row r="166" spans="1:44" x14ac:dyDescent="0.25">
      <c r="A166" s="2" t="s">
        <v>135</v>
      </c>
      <c r="B166" s="24">
        <v>248.01828</v>
      </c>
      <c r="C166" s="24">
        <v>423050.41</v>
      </c>
      <c r="D166" s="24">
        <f t="shared" si="30"/>
        <v>1705.7226991494335</v>
      </c>
      <c r="E166" s="4" t="s">
        <v>384</v>
      </c>
      <c r="F166" s="24">
        <v>111.48100000000001</v>
      </c>
      <c r="G166" s="24">
        <v>201241.65999999997</v>
      </c>
      <c r="H166" s="24">
        <f t="shared" si="31"/>
        <v>1805.165543904342</v>
      </c>
      <c r="I166" s="4" t="s">
        <v>384</v>
      </c>
      <c r="J166" s="24">
        <v>157.65199999999999</v>
      </c>
      <c r="K166" s="24">
        <v>321397.73000000004</v>
      </c>
      <c r="L166" s="24">
        <f t="shared" si="32"/>
        <v>2038.6530459493065</v>
      </c>
      <c r="M166" s="4" t="s">
        <v>392</v>
      </c>
      <c r="N166" s="24">
        <v>141</v>
      </c>
      <c r="O166" s="24">
        <v>421234.99</v>
      </c>
      <c r="P166" s="24">
        <f t="shared" si="33"/>
        <v>2987.4821985815602</v>
      </c>
      <c r="Q166" s="4" t="s">
        <v>392</v>
      </c>
      <c r="R166" s="24">
        <v>111.2</v>
      </c>
      <c r="S166" s="24">
        <v>341361.12999999995</v>
      </c>
      <c r="T166" s="24">
        <f t="shared" si="34"/>
        <v>3069.7943345323733</v>
      </c>
      <c r="U166" s="4" t="s">
        <v>392</v>
      </c>
      <c r="V166" s="24">
        <v>127.36500000000001</v>
      </c>
      <c r="W166" s="24">
        <v>410817.89999999997</v>
      </c>
      <c r="X166" s="24">
        <f t="shared" si="35"/>
        <v>3225.5164291602869</v>
      </c>
      <c r="Y166" s="4" t="s">
        <v>392</v>
      </c>
      <c r="Z166" s="24">
        <v>650.01580000000001</v>
      </c>
      <c r="AA166" s="24">
        <v>1106841.6100000001</v>
      </c>
      <c r="AB166" s="24">
        <f t="shared" si="36"/>
        <v>1702.7918552133658</v>
      </c>
      <c r="AC166" s="4" t="s">
        <v>367</v>
      </c>
      <c r="AD166" s="24">
        <v>1724.1618000000001</v>
      </c>
      <c r="AE166" s="24">
        <v>2309266.5499999998</v>
      </c>
      <c r="AF166" s="24">
        <f t="shared" si="37"/>
        <v>1339.3560569547474</v>
      </c>
      <c r="AG166" s="4" t="s">
        <v>367</v>
      </c>
      <c r="AH166" s="24">
        <v>281.46299999999997</v>
      </c>
      <c r="AI166" s="24">
        <v>692051.2699999999</v>
      </c>
      <c r="AJ166" s="24">
        <f t="shared" si="27"/>
        <v>2458.7646333621115</v>
      </c>
      <c r="AK166" s="24" t="s">
        <v>392</v>
      </c>
      <c r="AL166" s="24">
        <v>541.56597999999997</v>
      </c>
      <c r="AM166" s="24">
        <v>868927.00000000012</v>
      </c>
      <c r="AN166" s="24">
        <f t="shared" si="28"/>
        <v>1604.4711671143009</v>
      </c>
      <c r="AO166" s="24" t="s">
        <v>384</v>
      </c>
      <c r="AP166" s="33">
        <f t="shared" si="29"/>
        <v>0.92411073569172508</v>
      </c>
      <c r="AQ166" s="33">
        <f t="shared" si="38"/>
        <v>0.2555818299415884</v>
      </c>
      <c r="AR166" s="33">
        <f t="shared" si="39"/>
        <v>-0.34744824887108072</v>
      </c>
    </row>
    <row r="167" spans="1:44" x14ac:dyDescent="0.25">
      <c r="A167" s="2" t="s">
        <v>136</v>
      </c>
      <c r="B167" s="24">
        <v>42.527090000000001</v>
      </c>
      <c r="C167" s="24">
        <v>57038.67</v>
      </c>
      <c r="D167" s="24">
        <f t="shared" si="30"/>
        <v>1341.2314362445209</v>
      </c>
      <c r="E167" s="4" t="s">
        <v>440</v>
      </c>
      <c r="F167" s="24">
        <v>31.600999999999999</v>
      </c>
      <c r="G167" s="24">
        <v>25731.200000000001</v>
      </c>
      <c r="H167" s="24">
        <f t="shared" si="31"/>
        <v>814.25271352172399</v>
      </c>
      <c r="I167" s="4" t="s">
        <v>469</v>
      </c>
      <c r="J167" s="24">
        <v>30.783999999999999</v>
      </c>
      <c r="K167" s="24">
        <v>50563.09</v>
      </c>
      <c r="L167" s="24">
        <f t="shared" si="32"/>
        <v>1642.5120192307693</v>
      </c>
      <c r="M167" s="4" t="s">
        <v>370</v>
      </c>
      <c r="N167" s="24">
        <v>12.528</v>
      </c>
      <c r="O167" s="24">
        <v>15317.16</v>
      </c>
      <c r="P167" s="24">
        <f t="shared" si="33"/>
        <v>1222.6340996168583</v>
      </c>
      <c r="Q167" s="4" t="s">
        <v>370</v>
      </c>
      <c r="R167" s="24" t="s">
        <v>436</v>
      </c>
      <c r="S167" s="24" t="s">
        <v>436</v>
      </c>
      <c r="T167" s="24" t="s">
        <v>436</v>
      </c>
      <c r="U167" s="4" t="s">
        <v>436</v>
      </c>
      <c r="V167" s="24" t="s">
        <v>436</v>
      </c>
      <c r="W167" s="24" t="s">
        <v>436</v>
      </c>
      <c r="X167" s="24" t="s">
        <v>436</v>
      </c>
      <c r="Y167" s="4" t="s">
        <v>436</v>
      </c>
      <c r="Z167" s="24">
        <v>47.61</v>
      </c>
      <c r="AA167" s="24">
        <v>60310.7</v>
      </c>
      <c r="AB167" s="24">
        <f t="shared" si="36"/>
        <v>1266.7653854232303</v>
      </c>
      <c r="AC167" s="4" t="s">
        <v>367</v>
      </c>
      <c r="AD167" s="24">
        <v>172.50099999999998</v>
      </c>
      <c r="AE167" s="24">
        <v>192484.18</v>
      </c>
      <c r="AF167" s="24">
        <f t="shared" si="37"/>
        <v>1115.8438501805788</v>
      </c>
      <c r="AG167" s="4" t="s">
        <v>367</v>
      </c>
      <c r="AH167" s="24">
        <v>0.67500000000000004</v>
      </c>
      <c r="AI167" s="24">
        <v>3288.76</v>
      </c>
      <c r="AJ167" s="24">
        <f t="shared" si="27"/>
        <v>4872.2370370370372</v>
      </c>
      <c r="AK167" s="24" t="s">
        <v>440</v>
      </c>
      <c r="AL167" s="24">
        <v>141.74504000000002</v>
      </c>
      <c r="AM167" s="24">
        <v>154204.38999999998</v>
      </c>
      <c r="AN167" s="24">
        <f t="shared" si="28"/>
        <v>1087.8997247452185</v>
      </c>
      <c r="AO167" s="24" t="s">
        <v>365</v>
      </c>
      <c r="AP167" s="33">
        <f t="shared" si="29"/>
        <v>208.99265185185186</v>
      </c>
      <c r="AQ167" s="33">
        <f t="shared" si="38"/>
        <v>45.888307447183735</v>
      </c>
      <c r="AR167" s="33">
        <f t="shared" si="39"/>
        <v>-0.77671453246724531</v>
      </c>
    </row>
    <row r="168" spans="1:44" x14ac:dyDescent="0.25">
      <c r="A168" s="2" t="s">
        <v>137</v>
      </c>
      <c r="B168" s="24">
        <v>135.10000000000002</v>
      </c>
      <c r="C168" s="24">
        <v>433149.19</v>
      </c>
      <c r="D168" s="24">
        <f t="shared" si="30"/>
        <v>3206.1376017764615</v>
      </c>
      <c r="E168" s="4" t="s">
        <v>371</v>
      </c>
      <c r="F168" s="24">
        <v>61</v>
      </c>
      <c r="G168" s="24">
        <v>198603.31</v>
      </c>
      <c r="H168" s="24">
        <f t="shared" si="31"/>
        <v>3255.7919672131147</v>
      </c>
      <c r="I168" s="4" t="s">
        <v>371</v>
      </c>
      <c r="J168" s="24">
        <v>63.85</v>
      </c>
      <c r="K168" s="24">
        <v>235279.58000000002</v>
      </c>
      <c r="L168" s="24">
        <f t="shared" si="32"/>
        <v>3684.8798747063433</v>
      </c>
      <c r="M168" s="4" t="s">
        <v>371</v>
      </c>
      <c r="N168" s="24">
        <v>90.5</v>
      </c>
      <c r="O168" s="24">
        <v>334617.51</v>
      </c>
      <c r="P168" s="24">
        <f t="shared" si="33"/>
        <v>3697.431049723757</v>
      </c>
      <c r="Q168" s="4" t="s">
        <v>371</v>
      </c>
      <c r="R168" s="24">
        <v>82.5</v>
      </c>
      <c r="S168" s="24">
        <v>354622.33</v>
      </c>
      <c r="T168" s="24">
        <f t="shared" si="34"/>
        <v>4298.4524848484853</v>
      </c>
      <c r="U168" s="4" t="s">
        <v>371</v>
      </c>
      <c r="V168" s="24">
        <v>87</v>
      </c>
      <c r="W168" s="24">
        <v>390905.52999999997</v>
      </c>
      <c r="X168" s="24">
        <f t="shared" si="35"/>
        <v>4493.1670114942526</v>
      </c>
      <c r="Y168" s="4" t="s">
        <v>371</v>
      </c>
      <c r="Z168" s="24">
        <v>122.5</v>
      </c>
      <c r="AA168" s="24">
        <v>502209.33</v>
      </c>
      <c r="AB168" s="24">
        <f t="shared" si="36"/>
        <v>4099.6680000000006</v>
      </c>
      <c r="AC168" s="4" t="s">
        <v>371</v>
      </c>
      <c r="AD168" s="24">
        <v>109.5</v>
      </c>
      <c r="AE168" s="24">
        <v>522652.51</v>
      </c>
      <c r="AF168" s="24">
        <f t="shared" si="37"/>
        <v>4773.0822831050227</v>
      </c>
      <c r="AG168" s="4" t="s">
        <v>371</v>
      </c>
      <c r="AH168" s="24">
        <v>77.31</v>
      </c>
      <c r="AI168" s="24">
        <v>325809.56999999995</v>
      </c>
      <c r="AJ168" s="24">
        <f t="shared" si="27"/>
        <v>4214.3263484672088</v>
      </c>
      <c r="AK168" s="24" t="s">
        <v>371</v>
      </c>
      <c r="AL168" s="24">
        <v>59.48</v>
      </c>
      <c r="AM168" s="24">
        <v>238536.75999999998</v>
      </c>
      <c r="AN168" s="24">
        <f t="shared" si="28"/>
        <v>4010.369199731002</v>
      </c>
      <c r="AO168" s="24" t="s">
        <v>371</v>
      </c>
      <c r="AP168" s="33">
        <f t="shared" si="29"/>
        <v>-0.23062993144483257</v>
      </c>
      <c r="AQ168" s="33">
        <f t="shared" si="38"/>
        <v>-0.26786447678624048</v>
      </c>
      <c r="AR168" s="33">
        <f t="shared" si="39"/>
        <v>-4.8396144928450568E-2</v>
      </c>
    </row>
    <row r="169" spans="1:44" x14ac:dyDescent="0.25">
      <c r="A169" s="2" t="s">
        <v>138</v>
      </c>
      <c r="B169" s="24">
        <v>10447.879800000001</v>
      </c>
      <c r="C169" s="24">
        <v>8584746.5899999999</v>
      </c>
      <c r="D169" s="24">
        <f t="shared" si="30"/>
        <v>821.67356002698261</v>
      </c>
      <c r="E169" s="4" t="s">
        <v>367</v>
      </c>
      <c r="F169" s="24">
        <v>11506.174600000002</v>
      </c>
      <c r="G169" s="24">
        <v>12474577.129999999</v>
      </c>
      <c r="H169" s="24">
        <f t="shared" si="31"/>
        <v>1084.1637263178673</v>
      </c>
      <c r="I169" s="4" t="s">
        <v>367</v>
      </c>
      <c r="J169" s="24">
        <v>12486.844800000003</v>
      </c>
      <c r="K169" s="24">
        <v>13731276.550000001</v>
      </c>
      <c r="L169" s="24">
        <f t="shared" si="32"/>
        <v>1099.6594231714962</v>
      </c>
      <c r="M169" s="4" t="s">
        <v>367</v>
      </c>
      <c r="N169" s="24">
        <v>11973.428600000001</v>
      </c>
      <c r="O169" s="24">
        <v>15534713.960000001</v>
      </c>
      <c r="P169" s="24">
        <f t="shared" si="33"/>
        <v>1297.4323795608552</v>
      </c>
      <c r="Q169" s="4" t="s">
        <v>367</v>
      </c>
      <c r="R169" s="24">
        <v>5617.4773999999998</v>
      </c>
      <c r="S169" s="24">
        <v>9681587.3399999999</v>
      </c>
      <c r="T169" s="24">
        <f t="shared" si="34"/>
        <v>1723.475975177043</v>
      </c>
      <c r="U169" s="4" t="s">
        <v>378</v>
      </c>
      <c r="V169" s="24">
        <v>11109.263199999999</v>
      </c>
      <c r="W169" s="24">
        <v>15759589.170000002</v>
      </c>
      <c r="X169" s="24">
        <f t="shared" si="35"/>
        <v>1418.5989553294589</v>
      </c>
      <c r="Y169" s="4" t="s">
        <v>367</v>
      </c>
      <c r="Z169" s="24">
        <v>12854.989799999999</v>
      </c>
      <c r="AA169" s="24">
        <v>14224140.520000003</v>
      </c>
      <c r="AB169" s="24">
        <f t="shared" si="36"/>
        <v>1106.5073361629586</v>
      </c>
      <c r="AC169" s="4" t="s">
        <v>367</v>
      </c>
      <c r="AD169" s="24">
        <v>11422.242400000001</v>
      </c>
      <c r="AE169" s="24">
        <v>17616068.390000004</v>
      </c>
      <c r="AF169" s="24">
        <f t="shared" si="37"/>
        <v>1542.2600723304561</v>
      </c>
      <c r="AG169" s="4" t="s">
        <v>367</v>
      </c>
      <c r="AH169" s="24">
        <v>9582.2524000000012</v>
      </c>
      <c r="AI169" s="24">
        <v>13558881.999999998</v>
      </c>
      <c r="AJ169" s="24">
        <f t="shared" si="27"/>
        <v>1414.9994629655127</v>
      </c>
      <c r="AK169" s="24" t="s">
        <v>367</v>
      </c>
      <c r="AL169" s="24">
        <v>6874.7518</v>
      </c>
      <c r="AM169" s="24">
        <v>9636924.2299999986</v>
      </c>
      <c r="AN169" s="24">
        <f t="shared" si="28"/>
        <v>1401.7850404432054</v>
      </c>
      <c r="AO169" s="24" t="s">
        <v>378</v>
      </c>
      <c r="AP169" s="33">
        <f t="shared" si="29"/>
        <v>-0.28255367182772195</v>
      </c>
      <c r="AQ169" s="33">
        <f t="shared" si="38"/>
        <v>-0.28925377254555351</v>
      </c>
      <c r="AR169" s="33">
        <f t="shared" si="39"/>
        <v>-9.3388180477559368E-3</v>
      </c>
    </row>
    <row r="170" spans="1:44" x14ac:dyDescent="0.25">
      <c r="A170" s="2" t="s">
        <v>139</v>
      </c>
      <c r="B170" s="24">
        <v>6523.9207999999999</v>
      </c>
      <c r="C170" s="24">
        <v>4751613.17</v>
      </c>
      <c r="D170" s="24">
        <f t="shared" si="30"/>
        <v>728.33704081754024</v>
      </c>
      <c r="E170" s="4" t="s">
        <v>367</v>
      </c>
      <c r="F170" s="24">
        <v>1177.1372000000001</v>
      </c>
      <c r="G170" s="24">
        <v>1521850.01</v>
      </c>
      <c r="H170" s="24">
        <f t="shared" si="31"/>
        <v>1292.8399595221354</v>
      </c>
      <c r="I170" s="4" t="s">
        <v>367</v>
      </c>
      <c r="J170" s="24">
        <v>331.10079999999999</v>
      </c>
      <c r="K170" s="24">
        <v>300309.97000000003</v>
      </c>
      <c r="L170" s="24">
        <f t="shared" si="32"/>
        <v>907.00466444055724</v>
      </c>
      <c r="M170" s="4" t="s">
        <v>367</v>
      </c>
      <c r="N170" s="24">
        <v>965.57359999999994</v>
      </c>
      <c r="O170" s="24">
        <v>970344.13</v>
      </c>
      <c r="P170" s="24">
        <f t="shared" si="33"/>
        <v>1004.9406176805167</v>
      </c>
      <c r="Q170" s="4" t="s">
        <v>367</v>
      </c>
      <c r="R170" s="24">
        <v>118.07599999999999</v>
      </c>
      <c r="S170" s="24">
        <v>124136.94</v>
      </c>
      <c r="T170" s="24">
        <f t="shared" si="34"/>
        <v>1051.3308377655071</v>
      </c>
      <c r="U170" s="4" t="s">
        <v>367</v>
      </c>
      <c r="V170" s="24">
        <v>137.208</v>
      </c>
      <c r="W170" s="24">
        <v>130300.42000000001</v>
      </c>
      <c r="X170" s="24">
        <f t="shared" si="35"/>
        <v>949.65614249897976</v>
      </c>
      <c r="Y170" s="4" t="s">
        <v>367</v>
      </c>
      <c r="Z170" s="24">
        <v>3051.5637999999999</v>
      </c>
      <c r="AA170" s="24">
        <v>3142187.26</v>
      </c>
      <c r="AB170" s="24">
        <f t="shared" si="36"/>
        <v>1029.6973833547245</v>
      </c>
      <c r="AC170" s="4" t="s">
        <v>367</v>
      </c>
      <c r="AD170" s="24">
        <v>2898.1493999999998</v>
      </c>
      <c r="AE170" s="24">
        <v>3044399.4099999997</v>
      </c>
      <c r="AF170" s="24">
        <f t="shared" si="37"/>
        <v>1050.4632404388815</v>
      </c>
      <c r="AG170" s="4" t="s">
        <v>365</v>
      </c>
      <c r="AH170" s="24">
        <v>870.327</v>
      </c>
      <c r="AI170" s="24">
        <v>764371.54999999993</v>
      </c>
      <c r="AJ170" s="24">
        <f t="shared" si="27"/>
        <v>878.25788468012593</v>
      </c>
      <c r="AK170" s="24" t="s">
        <v>365</v>
      </c>
      <c r="AL170" s="24">
        <v>709.69459999999992</v>
      </c>
      <c r="AM170" s="24">
        <v>233579.69999999995</v>
      </c>
      <c r="AN170" s="24">
        <f t="shared" si="28"/>
        <v>329.12706395116993</v>
      </c>
      <c r="AO170" s="24" t="s">
        <v>370</v>
      </c>
      <c r="AP170" s="33">
        <f t="shared" si="29"/>
        <v>-0.18456557133123541</v>
      </c>
      <c r="AQ170" s="33">
        <f t="shared" si="38"/>
        <v>-0.69441602058580021</v>
      </c>
      <c r="AR170" s="33">
        <f t="shared" si="39"/>
        <v>-0.62525008919100944</v>
      </c>
    </row>
    <row r="171" spans="1:44" x14ac:dyDescent="0.25">
      <c r="A171" s="2" t="s">
        <v>140</v>
      </c>
      <c r="B171" s="24">
        <v>22.4</v>
      </c>
      <c r="C171" s="24">
        <v>22940.639999999999</v>
      </c>
      <c r="D171" s="24">
        <f t="shared" si="30"/>
        <v>1024.1357142857144</v>
      </c>
      <c r="E171" s="4" t="s">
        <v>469</v>
      </c>
      <c r="F171" s="24">
        <v>90.707999999999998</v>
      </c>
      <c r="G171" s="24">
        <v>60420.9</v>
      </c>
      <c r="H171" s="24">
        <f t="shared" si="31"/>
        <v>666.10332054504568</v>
      </c>
      <c r="I171" s="4" t="s">
        <v>383</v>
      </c>
      <c r="J171" s="24" t="s">
        <v>436</v>
      </c>
      <c r="K171" s="24" t="s">
        <v>436</v>
      </c>
      <c r="L171" s="24" t="s">
        <v>436</v>
      </c>
      <c r="M171" s="4" t="s">
        <v>436</v>
      </c>
      <c r="N171" s="24" t="s">
        <v>436</v>
      </c>
      <c r="O171" s="24" t="s">
        <v>436</v>
      </c>
      <c r="P171" s="24" t="s">
        <v>436</v>
      </c>
      <c r="Q171" s="4" t="s">
        <v>436</v>
      </c>
      <c r="R171" s="24" t="s">
        <v>436</v>
      </c>
      <c r="S171" s="24" t="s">
        <v>436</v>
      </c>
      <c r="T171" s="24" t="s">
        <v>436</v>
      </c>
      <c r="U171" s="4" t="s">
        <v>436</v>
      </c>
      <c r="V171" s="24" t="s">
        <v>436</v>
      </c>
      <c r="W171" s="24" t="s">
        <v>436</v>
      </c>
      <c r="X171" s="24" t="s">
        <v>436</v>
      </c>
      <c r="Y171" s="4" t="s">
        <v>436</v>
      </c>
      <c r="Z171" s="24">
        <v>360.2</v>
      </c>
      <c r="AA171" s="24">
        <v>142795.10999999999</v>
      </c>
      <c r="AB171" s="24">
        <f t="shared" si="36"/>
        <v>396.43284286507492</v>
      </c>
      <c r="AC171" s="4" t="s">
        <v>374</v>
      </c>
      <c r="AD171" s="24">
        <v>166.78</v>
      </c>
      <c r="AE171" s="24">
        <v>125261.23999999999</v>
      </c>
      <c r="AF171" s="24">
        <f t="shared" si="37"/>
        <v>751.05672142942797</v>
      </c>
      <c r="AG171" s="4" t="s">
        <v>365</v>
      </c>
      <c r="AH171" s="24">
        <v>135.79400000000001</v>
      </c>
      <c r="AI171" s="24">
        <v>148521.13</v>
      </c>
      <c r="AJ171" s="24">
        <f t="shared" si="27"/>
        <v>1093.7238022298482</v>
      </c>
      <c r="AK171" s="24" t="s">
        <v>365</v>
      </c>
      <c r="AL171" s="24">
        <v>60.879999999999995</v>
      </c>
      <c r="AM171" s="24">
        <v>41646.31</v>
      </c>
      <c r="AN171" s="24">
        <f t="shared" si="28"/>
        <v>684.0721090670171</v>
      </c>
      <c r="AO171" s="24" t="s">
        <v>374</v>
      </c>
      <c r="AP171" s="33">
        <f t="shared" si="29"/>
        <v>-0.5516738589333845</v>
      </c>
      <c r="AQ171" s="33">
        <f t="shared" si="38"/>
        <v>-0.71959336695054765</v>
      </c>
      <c r="AR171" s="33">
        <f t="shared" si="39"/>
        <v>-0.37454766214984681</v>
      </c>
    </row>
    <row r="172" spans="1:44" x14ac:dyDescent="0.25">
      <c r="A172" s="2" t="s">
        <v>141</v>
      </c>
      <c r="B172" s="24">
        <v>1024.0920000000001</v>
      </c>
      <c r="C172" s="24">
        <v>1200016.3400000001</v>
      </c>
      <c r="D172" s="24">
        <f t="shared" si="30"/>
        <v>1171.7856794116153</v>
      </c>
      <c r="E172" s="4" t="s">
        <v>370</v>
      </c>
      <c r="F172" s="24">
        <v>1353.1200000000001</v>
      </c>
      <c r="G172" s="24">
        <v>1662098.9000000001</v>
      </c>
      <c r="H172" s="24">
        <f t="shared" si="31"/>
        <v>1228.3455273737732</v>
      </c>
      <c r="I172" s="4" t="s">
        <v>370</v>
      </c>
      <c r="J172" s="24">
        <v>1386.2399999999998</v>
      </c>
      <c r="K172" s="24">
        <v>1974885.55</v>
      </c>
      <c r="L172" s="24">
        <f t="shared" si="32"/>
        <v>1424.6346592220686</v>
      </c>
      <c r="M172" s="4" t="s">
        <v>370</v>
      </c>
      <c r="N172" s="24">
        <v>1399.4159999999997</v>
      </c>
      <c r="O172" s="24">
        <v>2281014.1799999997</v>
      </c>
      <c r="P172" s="24">
        <f t="shared" si="33"/>
        <v>1629.9757756092542</v>
      </c>
      <c r="Q172" s="4" t="s">
        <v>370</v>
      </c>
      <c r="R172" s="24">
        <v>1426.3679999999999</v>
      </c>
      <c r="S172" s="24">
        <v>2296685.8000000003</v>
      </c>
      <c r="T172" s="24">
        <f t="shared" si="34"/>
        <v>1610.1635763000854</v>
      </c>
      <c r="U172" s="4" t="s">
        <v>370</v>
      </c>
      <c r="V172" s="24">
        <v>1425.0239999999999</v>
      </c>
      <c r="W172" s="24">
        <v>2274640.4900000002</v>
      </c>
      <c r="X172" s="24">
        <f t="shared" si="35"/>
        <v>1596.212056779395</v>
      </c>
      <c r="Y172" s="4" t="s">
        <v>370</v>
      </c>
      <c r="Z172" s="24">
        <v>1337.3759999999997</v>
      </c>
      <c r="AA172" s="24">
        <v>2274893.33</v>
      </c>
      <c r="AB172" s="24">
        <f t="shared" si="36"/>
        <v>1701.0125275165701</v>
      </c>
      <c r="AC172" s="4" t="s">
        <v>370</v>
      </c>
      <c r="AD172" s="24">
        <v>1831.5800000000002</v>
      </c>
      <c r="AE172" s="24">
        <v>2778489.7299999995</v>
      </c>
      <c r="AF172" s="24">
        <f t="shared" si="37"/>
        <v>1516.9906474191678</v>
      </c>
      <c r="AG172" s="4" t="s">
        <v>370</v>
      </c>
      <c r="AH172" s="24">
        <v>1527.3530000000001</v>
      </c>
      <c r="AI172" s="24">
        <v>2345508.59</v>
      </c>
      <c r="AJ172" s="24">
        <f t="shared" si="27"/>
        <v>1535.6689579946481</v>
      </c>
      <c r="AK172" s="24" t="s">
        <v>370</v>
      </c>
      <c r="AL172" s="24">
        <v>1205.0360000000003</v>
      </c>
      <c r="AM172" s="24">
        <v>1713522.15</v>
      </c>
      <c r="AN172" s="24">
        <f t="shared" si="28"/>
        <v>1421.9676009679374</v>
      </c>
      <c r="AO172" s="24" t="s">
        <v>370</v>
      </c>
      <c r="AP172" s="33">
        <f t="shared" si="29"/>
        <v>-0.21102980123128035</v>
      </c>
      <c r="AQ172" s="33">
        <f t="shared" si="38"/>
        <v>-0.26944537431858218</v>
      </c>
      <c r="AR172" s="33">
        <f t="shared" si="39"/>
        <v>-7.4040278300075424E-2</v>
      </c>
    </row>
    <row r="173" spans="1:44" x14ac:dyDescent="0.25">
      <c r="A173" s="2" t="s">
        <v>142</v>
      </c>
      <c r="B173" s="24">
        <v>2509.1338000000005</v>
      </c>
      <c r="C173" s="24">
        <v>2430948.0799999991</v>
      </c>
      <c r="D173" s="24">
        <f t="shared" si="30"/>
        <v>968.83955730061052</v>
      </c>
      <c r="E173" s="4" t="s">
        <v>367</v>
      </c>
      <c r="F173" s="24">
        <v>351.73165999999992</v>
      </c>
      <c r="G173" s="24">
        <v>679604.65</v>
      </c>
      <c r="H173" s="24">
        <f t="shared" si="31"/>
        <v>1932.1679771448501</v>
      </c>
      <c r="I173" s="4" t="s">
        <v>367</v>
      </c>
      <c r="J173" s="24">
        <v>276.03900000000004</v>
      </c>
      <c r="K173" s="24">
        <v>409120.95999999996</v>
      </c>
      <c r="L173" s="24">
        <f t="shared" si="32"/>
        <v>1482.112889845275</v>
      </c>
      <c r="M173" s="4" t="s">
        <v>469</v>
      </c>
      <c r="N173" s="24">
        <v>53.617679999999993</v>
      </c>
      <c r="O173" s="24">
        <v>211920.31</v>
      </c>
      <c r="P173" s="24">
        <f t="shared" si="33"/>
        <v>3952.4334137545679</v>
      </c>
      <c r="Q173" s="4" t="s">
        <v>469</v>
      </c>
      <c r="R173" s="24">
        <v>75.84</v>
      </c>
      <c r="S173" s="24">
        <v>248791.83999999997</v>
      </c>
      <c r="T173" s="24">
        <f t="shared" si="34"/>
        <v>3280.4831223628685</v>
      </c>
      <c r="U173" s="4" t="s">
        <v>367</v>
      </c>
      <c r="V173" s="24">
        <v>319.03219999999993</v>
      </c>
      <c r="W173" s="24">
        <v>504582.94</v>
      </c>
      <c r="X173" s="24">
        <f t="shared" si="35"/>
        <v>1581.6050542860567</v>
      </c>
      <c r="Y173" s="4" t="s">
        <v>367</v>
      </c>
      <c r="Z173" s="24">
        <v>3233.0130100000001</v>
      </c>
      <c r="AA173" s="24">
        <v>3756352.5799999996</v>
      </c>
      <c r="AB173" s="24">
        <f t="shared" si="36"/>
        <v>1161.8736356399629</v>
      </c>
      <c r="AC173" s="4" t="s">
        <v>367</v>
      </c>
      <c r="AD173" s="24">
        <v>10158.803610000001</v>
      </c>
      <c r="AE173" s="24">
        <v>10941276.770000001</v>
      </c>
      <c r="AF173" s="24">
        <f t="shared" si="37"/>
        <v>1077.0241447752528</v>
      </c>
      <c r="AG173" s="4" t="s">
        <v>367</v>
      </c>
      <c r="AH173" s="24">
        <v>2519.9852899999996</v>
      </c>
      <c r="AI173" s="24">
        <v>3031665.7399999988</v>
      </c>
      <c r="AJ173" s="24">
        <f t="shared" si="27"/>
        <v>1203.0489828771974</v>
      </c>
      <c r="AK173" s="24" t="s">
        <v>367</v>
      </c>
      <c r="AL173" s="24">
        <v>247.30599999999998</v>
      </c>
      <c r="AM173" s="24">
        <v>349225.32</v>
      </c>
      <c r="AN173" s="24">
        <f t="shared" si="28"/>
        <v>1412.1182664391483</v>
      </c>
      <c r="AO173" s="24" t="s">
        <v>367</v>
      </c>
      <c r="AP173" s="33">
        <f t="shared" si="29"/>
        <v>-0.90186212555232814</v>
      </c>
      <c r="AQ173" s="33">
        <f t="shared" si="38"/>
        <v>-0.88480744582349635</v>
      </c>
      <c r="AR173" s="33">
        <f t="shared" si="39"/>
        <v>0.17378285218440848</v>
      </c>
    </row>
    <row r="174" spans="1:44" x14ac:dyDescent="0.25">
      <c r="A174" s="2" t="s">
        <v>143</v>
      </c>
      <c r="B174" s="24">
        <v>276.39100000000002</v>
      </c>
      <c r="C174" s="24">
        <v>169437.62</v>
      </c>
      <c r="D174" s="24">
        <f t="shared" si="30"/>
        <v>613.03595269021059</v>
      </c>
      <c r="E174" s="4" t="s">
        <v>370</v>
      </c>
      <c r="F174" s="24" t="s">
        <v>436</v>
      </c>
      <c r="G174" s="24" t="s">
        <v>436</v>
      </c>
      <c r="H174" s="24" t="s">
        <v>436</v>
      </c>
      <c r="I174" s="4" t="s">
        <v>436</v>
      </c>
      <c r="J174" s="24" t="s">
        <v>436</v>
      </c>
      <c r="K174" s="24" t="s">
        <v>436</v>
      </c>
      <c r="L174" s="24" t="s">
        <v>436</v>
      </c>
      <c r="M174" s="4" t="s">
        <v>436</v>
      </c>
      <c r="N174" s="24" t="s">
        <v>436</v>
      </c>
      <c r="O174" s="24" t="s">
        <v>436</v>
      </c>
      <c r="P174" s="24" t="s">
        <v>436</v>
      </c>
      <c r="Q174" s="4" t="s">
        <v>436</v>
      </c>
      <c r="R174" s="24" t="s">
        <v>436</v>
      </c>
      <c r="S174" s="24" t="s">
        <v>436</v>
      </c>
      <c r="T174" s="24" t="s">
        <v>436</v>
      </c>
      <c r="U174" s="4" t="s">
        <v>436</v>
      </c>
      <c r="V174" s="24">
        <v>702.65599999999995</v>
      </c>
      <c r="W174" s="24">
        <v>747188.38</v>
      </c>
      <c r="X174" s="24">
        <f t="shared" si="35"/>
        <v>1063.3772144548684</v>
      </c>
      <c r="Y174" s="4" t="s">
        <v>370</v>
      </c>
      <c r="Z174" s="24">
        <v>1339.9929999999999</v>
      </c>
      <c r="AA174" s="24">
        <v>1204858.1900000002</v>
      </c>
      <c r="AB174" s="24">
        <f t="shared" si="36"/>
        <v>899.15260005089601</v>
      </c>
      <c r="AC174" s="4" t="s">
        <v>370</v>
      </c>
      <c r="AD174" s="24">
        <v>1721.0989999999997</v>
      </c>
      <c r="AE174" s="24">
        <v>1451653.76</v>
      </c>
      <c r="AF174" s="24">
        <f t="shared" si="37"/>
        <v>843.44582153612328</v>
      </c>
      <c r="AG174" s="4" t="s">
        <v>370</v>
      </c>
      <c r="AH174" s="24">
        <v>983.99300000000017</v>
      </c>
      <c r="AI174" s="24">
        <v>644223.62</v>
      </c>
      <c r="AJ174" s="24">
        <f t="shared" si="27"/>
        <v>654.70345825630864</v>
      </c>
      <c r="AK174" s="24" t="s">
        <v>370</v>
      </c>
      <c r="AL174" s="24">
        <v>633.22199999999998</v>
      </c>
      <c r="AM174" s="24">
        <v>460495.76</v>
      </c>
      <c r="AN174" s="24">
        <f t="shared" si="28"/>
        <v>727.22640716841806</v>
      </c>
      <c r="AO174" s="24" t="s">
        <v>370</v>
      </c>
      <c r="AP174" s="33">
        <f t="shared" si="29"/>
        <v>-0.3564771294104736</v>
      </c>
      <c r="AQ174" s="33">
        <f t="shared" si="38"/>
        <v>-0.2851926789023973</v>
      </c>
      <c r="AR174" s="33">
        <f t="shared" si="39"/>
        <v>0.11077220991815429</v>
      </c>
    </row>
    <row r="175" spans="1:44" x14ac:dyDescent="0.25">
      <c r="A175" s="2" t="s">
        <v>145</v>
      </c>
      <c r="B175" s="24">
        <v>934.59700000000009</v>
      </c>
      <c r="C175" s="24">
        <v>619579.74000000011</v>
      </c>
      <c r="D175" s="24">
        <f t="shared" si="30"/>
        <v>662.93786519751302</v>
      </c>
      <c r="E175" s="4" t="s">
        <v>383</v>
      </c>
      <c r="F175" s="24">
        <v>987.98440000000005</v>
      </c>
      <c r="G175" s="24">
        <v>639650.09999999986</v>
      </c>
      <c r="H175" s="24">
        <f t="shared" si="31"/>
        <v>647.42935212337341</v>
      </c>
      <c r="I175" s="4" t="s">
        <v>383</v>
      </c>
      <c r="J175" s="24">
        <v>2.0099999999999998</v>
      </c>
      <c r="K175" s="24">
        <v>2788.37</v>
      </c>
      <c r="L175" s="24">
        <f t="shared" si="32"/>
        <v>1387.2487562189056</v>
      </c>
      <c r="M175" s="4" t="s">
        <v>369</v>
      </c>
      <c r="N175" s="24">
        <v>1.4999999999999999E-2</v>
      </c>
      <c r="O175" s="24">
        <v>115.4</v>
      </c>
      <c r="P175" s="24">
        <f t="shared" si="33"/>
        <v>7693.3333333333339</v>
      </c>
      <c r="Q175" s="4" t="s">
        <v>369</v>
      </c>
      <c r="R175" s="24">
        <v>67.622</v>
      </c>
      <c r="S175" s="24">
        <v>64945.73</v>
      </c>
      <c r="T175" s="24">
        <f t="shared" si="34"/>
        <v>960.42308716098319</v>
      </c>
      <c r="U175" s="4" t="s">
        <v>365</v>
      </c>
      <c r="V175" s="24">
        <v>21</v>
      </c>
      <c r="W175" s="24">
        <v>12761.02</v>
      </c>
      <c r="X175" s="24">
        <f t="shared" si="35"/>
        <v>607.66761904761904</v>
      </c>
      <c r="Y175" s="4" t="s">
        <v>469</v>
      </c>
      <c r="Z175" s="24">
        <v>4305.8631999999989</v>
      </c>
      <c r="AA175" s="24">
        <v>3207399.0100000002</v>
      </c>
      <c r="AB175" s="24">
        <f t="shared" si="36"/>
        <v>744.89106156461287</v>
      </c>
      <c r="AC175" s="4" t="s">
        <v>365</v>
      </c>
      <c r="AD175" s="24">
        <v>3265.85</v>
      </c>
      <c r="AE175" s="24">
        <v>2566818.6300000004</v>
      </c>
      <c r="AF175" s="24">
        <f t="shared" si="37"/>
        <v>785.95729442564732</v>
      </c>
      <c r="AG175" s="4" t="s">
        <v>365</v>
      </c>
      <c r="AH175" s="24">
        <v>5049.9464099999996</v>
      </c>
      <c r="AI175" s="24">
        <v>4381700.9000000004</v>
      </c>
      <c r="AJ175" s="24">
        <f t="shared" si="27"/>
        <v>867.67275219461203</v>
      </c>
      <c r="AK175" s="24" t="s">
        <v>365</v>
      </c>
      <c r="AL175" s="24">
        <v>2458.2339999999999</v>
      </c>
      <c r="AM175" s="24">
        <v>1882454.15</v>
      </c>
      <c r="AN175" s="24">
        <f t="shared" si="28"/>
        <v>765.77500351878621</v>
      </c>
      <c r="AO175" s="24" t="s">
        <v>365</v>
      </c>
      <c r="AP175" s="33">
        <f t="shared" si="29"/>
        <v>-0.51321582440317415</v>
      </c>
      <c r="AQ175" s="33">
        <f t="shared" si="38"/>
        <v>-0.57038278217483995</v>
      </c>
      <c r="AR175" s="33">
        <f t="shared" si="39"/>
        <v>-0.11743799539411026</v>
      </c>
    </row>
    <row r="176" spans="1:44" x14ac:dyDescent="0.25">
      <c r="A176" s="2" t="s">
        <v>146</v>
      </c>
      <c r="B176" s="24">
        <v>113.17120000000001</v>
      </c>
      <c r="C176" s="24">
        <v>418833.29</v>
      </c>
      <c r="D176" s="24">
        <f t="shared" si="30"/>
        <v>3700.8822916077584</v>
      </c>
      <c r="E176" s="4" t="s">
        <v>370</v>
      </c>
      <c r="F176" s="24">
        <v>84.170980000000014</v>
      </c>
      <c r="G176" s="24">
        <v>299081.51999999996</v>
      </c>
      <c r="H176" s="24">
        <f t="shared" si="31"/>
        <v>3553.2617061129608</v>
      </c>
      <c r="I176" s="4" t="s">
        <v>370</v>
      </c>
      <c r="J176" s="24">
        <v>54.118449999999996</v>
      </c>
      <c r="K176" s="24">
        <v>292130.26</v>
      </c>
      <c r="L176" s="24">
        <f t="shared" si="32"/>
        <v>5397.9790625932565</v>
      </c>
      <c r="M176" s="4" t="s">
        <v>367</v>
      </c>
      <c r="N176" s="24">
        <v>55.792959999999994</v>
      </c>
      <c r="O176" s="24">
        <v>286150.34000000008</v>
      </c>
      <c r="P176" s="24">
        <f t="shared" si="33"/>
        <v>5128.7893669738996</v>
      </c>
      <c r="Q176" s="4" t="s">
        <v>441</v>
      </c>
      <c r="R176" s="24">
        <v>43.520650000000003</v>
      </c>
      <c r="S176" s="24">
        <v>252830</v>
      </c>
      <c r="T176" s="24">
        <f t="shared" si="34"/>
        <v>5809.4261000237811</v>
      </c>
      <c r="U176" s="4" t="s">
        <v>441</v>
      </c>
      <c r="V176" s="24">
        <v>102.40948000000002</v>
      </c>
      <c r="W176" s="24">
        <v>645219.79999999993</v>
      </c>
      <c r="X176" s="24">
        <f t="shared" si="35"/>
        <v>6300.3913309588115</v>
      </c>
      <c r="Y176" s="4" t="s">
        <v>367</v>
      </c>
      <c r="Z176" s="24">
        <v>154.41320999999996</v>
      </c>
      <c r="AA176" s="24">
        <v>863973.82</v>
      </c>
      <c r="AB176" s="24">
        <f t="shared" si="36"/>
        <v>5595.2066536276279</v>
      </c>
      <c r="AC176" s="4" t="s">
        <v>367</v>
      </c>
      <c r="AD176" s="24">
        <v>248.48716000000005</v>
      </c>
      <c r="AE176" s="24">
        <v>1216529.1600000001</v>
      </c>
      <c r="AF176" s="24">
        <f t="shared" si="37"/>
        <v>4895.742540580366</v>
      </c>
      <c r="AG176" s="4" t="s">
        <v>372</v>
      </c>
      <c r="AH176" s="24">
        <v>96.882059999999996</v>
      </c>
      <c r="AI176" s="24">
        <v>430388.49000000005</v>
      </c>
      <c r="AJ176" s="24">
        <f t="shared" si="27"/>
        <v>4442.3961464072918</v>
      </c>
      <c r="AK176" s="24" t="s">
        <v>367</v>
      </c>
      <c r="AL176" s="24">
        <v>43.479779999999998</v>
      </c>
      <c r="AM176" s="24">
        <v>255097.37000000008</v>
      </c>
      <c r="AN176" s="24">
        <f t="shared" si="28"/>
        <v>5867.0345158140199</v>
      </c>
      <c r="AO176" s="24" t="s">
        <v>441</v>
      </c>
      <c r="AP176" s="33">
        <f t="shared" si="29"/>
        <v>-0.55120917123355961</v>
      </c>
      <c r="AQ176" s="33">
        <f t="shared" si="38"/>
        <v>-0.40728579893017103</v>
      </c>
      <c r="AR176" s="33">
        <f t="shared" si="39"/>
        <v>0.320691429232145</v>
      </c>
    </row>
    <row r="177" spans="1:44" x14ac:dyDescent="0.25">
      <c r="A177" s="2" t="s">
        <v>147</v>
      </c>
      <c r="B177" s="24">
        <v>8357.9308000000001</v>
      </c>
      <c r="C177" s="24">
        <v>10742385.299999999</v>
      </c>
      <c r="D177" s="24">
        <f t="shared" si="30"/>
        <v>1285.2924434358799</v>
      </c>
      <c r="E177" s="4" t="s">
        <v>367</v>
      </c>
      <c r="F177" s="24">
        <v>5493.4994999999999</v>
      </c>
      <c r="G177" s="24">
        <v>8985496.9199999999</v>
      </c>
      <c r="H177" s="24">
        <f t="shared" si="31"/>
        <v>1635.6599140493233</v>
      </c>
      <c r="I177" s="4" t="s">
        <v>367</v>
      </c>
      <c r="J177" s="24">
        <v>9179.4256999999998</v>
      </c>
      <c r="K177" s="24">
        <v>13564667.219999997</v>
      </c>
      <c r="L177" s="24">
        <f t="shared" si="32"/>
        <v>1477.7250411210364</v>
      </c>
      <c r="M177" s="4" t="s">
        <v>367</v>
      </c>
      <c r="N177" s="24">
        <v>9621.03442</v>
      </c>
      <c r="O177" s="24">
        <v>17692927.600000001</v>
      </c>
      <c r="P177" s="24">
        <f t="shared" si="33"/>
        <v>1838.9839208162819</v>
      </c>
      <c r="Q177" s="4" t="s">
        <v>367</v>
      </c>
      <c r="R177" s="24">
        <v>13207.56684</v>
      </c>
      <c r="S177" s="24">
        <v>25466342.850000001</v>
      </c>
      <c r="T177" s="24">
        <f t="shared" si="34"/>
        <v>1928.1630870020267</v>
      </c>
      <c r="U177" s="4" t="s">
        <v>367</v>
      </c>
      <c r="V177" s="24">
        <v>10807.044699999999</v>
      </c>
      <c r="W177" s="24">
        <v>25322142.030000001</v>
      </c>
      <c r="X177" s="24">
        <f t="shared" si="35"/>
        <v>2343.1143974078318</v>
      </c>
      <c r="Y177" s="4" t="s">
        <v>367</v>
      </c>
      <c r="Z177" s="24">
        <v>12783.674700000001</v>
      </c>
      <c r="AA177" s="24">
        <v>25271133.980000004</v>
      </c>
      <c r="AB177" s="24">
        <f t="shared" si="36"/>
        <v>1976.8286172050359</v>
      </c>
      <c r="AC177" s="4" t="s">
        <v>367</v>
      </c>
      <c r="AD177" s="24">
        <v>19033.138119999996</v>
      </c>
      <c r="AE177" s="24">
        <v>43300832.290000007</v>
      </c>
      <c r="AF177" s="24">
        <f t="shared" si="37"/>
        <v>2275.0232787151135</v>
      </c>
      <c r="AG177" s="4" t="s">
        <v>367</v>
      </c>
      <c r="AH177" s="24">
        <v>14333.624380000001</v>
      </c>
      <c r="AI177" s="24">
        <v>32465693.370000001</v>
      </c>
      <c r="AJ177" s="24">
        <f t="shared" si="27"/>
        <v>2265.0023824609248</v>
      </c>
      <c r="AK177" s="24" t="s">
        <v>367</v>
      </c>
      <c r="AL177" s="24">
        <v>18016.382059999996</v>
      </c>
      <c r="AM177" s="24">
        <v>35024271.879999995</v>
      </c>
      <c r="AN177" s="24">
        <f t="shared" si="28"/>
        <v>1944.0235982651004</v>
      </c>
      <c r="AO177" s="24" t="s">
        <v>367</v>
      </c>
      <c r="AP177" s="33">
        <f t="shared" si="29"/>
        <v>0.25693136518483217</v>
      </c>
      <c r="AQ177" s="33">
        <f t="shared" si="38"/>
        <v>7.8808682163069133E-2</v>
      </c>
      <c r="AR177" s="33">
        <f t="shared" si="39"/>
        <v>-0.1417123384422585</v>
      </c>
    </row>
    <row r="178" spans="1:44" x14ac:dyDescent="0.25">
      <c r="A178" s="2" t="s">
        <v>335</v>
      </c>
      <c r="B178" s="24">
        <v>888.59300000000007</v>
      </c>
      <c r="C178" s="24">
        <v>344554.7</v>
      </c>
      <c r="D178" s="24">
        <f t="shared" si="30"/>
        <v>387.75311081676313</v>
      </c>
      <c r="E178" s="4" t="s">
        <v>370</v>
      </c>
      <c r="F178" s="24">
        <v>459.21800000000007</v>
      </c>
      <c r="G178" s="24">
        <v>325578.10000000003</v>
      </c>
      <c r="H178" s="24">
        <f t="shared" si="31"/>
        <v>708.98375063695232</v>
      </c>
      <c r="I178" s="4" t="s">
        <v>370</v>
      </c>
      <c r="J178" s="24">
        <v>239.42600000000002</v>
      </c>
      <c r="K178" s="24">
        <v>265876</v>
      </c>
      <c r="L178" s="24">
        <f t="shared" si="32"/>
        <v>1110.472546841195</v>
      </c>
      <c r="M178" s="4" t="s">
        <v>370</v>
      </c>
      <c r="N178" s="24">
        <v>146.09</v>
      </c>
      <c r="O178" s="24">
        <v>215528.19</v>
      </c>
      <c r="P178" s="24">
        <f t="shared" si="33"/>
        <v>1475.3110411390239</v>
      </c>
      <c r="Q178" s="4" t="s">
        <v>370</v>
      </c>
      <c r="R178" s="24">
        <v>116.92799999999998</v>
      </c>
      <c r="S178" s="24">
        <v>269256.12999999995</v>
      </c>
      <c r="T178" s="24">
        <f t="shared" si="34"/>
        <v>2302.7515223043238</v>
      </c>
      <c r="U178" s="4" t="s">
        <v>370</v>
      </c>
      <c r="V178" s="24">
        <v>80.639999999999986</v>
      </c>
      <c r="W178" s="24">
        <v>178390.65</v>
      </c>
      <c r="X178" s="24">
        <f t="shared" si="35"/>
        <v>2212.1856398809527</v>
      </c>
      <c r="Y178" s="4" t="s">
        <v>370</v>
      </c>
      <c r="Z178" s="24">
        <v>316.02500000000003</v>
      </c>
      <c r="AA178" s="24">
        <v>290494.69999999995</v>
      </c>
      <c r="AB178" s="24">
        <f t="shared" si="36"/>
        <v>919.21430266592813</v>
      </c>
      <c r="AC178" s="4" t="s">
        <v>370</v>
      </c>
      <c r="AD178" s="24">
        <v>281.19150000000002</v>
      </c>
      <c r="AE178" s="24">
        <v>352161.34</v>
      </c>
      <c r="AF178" s="24">
        <f t="shared" si="37"/>
        <v>1252.389705947726</v>
      </c>
      <c r="AG178" s="4" t="s">
        <v>370</v>
      </c>
      <c r="AH178" s="24">
        <v>237.19200000000001</v>
      </c>
      <c r="AI178" s="24">
        <v>330031.46000000008</v>
      </c>
      <c r="AJ178" s="24">
        <f t="shared" si="27"/>
        <v>1391.4105872036159</v>
      </c>
      <c r="AK178" s="24" t="s">
        <v>370</v>
      </c>
      <c r="AL178" s="24">
        <v>342.47799999999995</v>
      </c>
      <c r="AM178" s="24">
        <v>230130.97</v>
      </c>
      <c r="AN178" s="24">
        <f t="shared" si="28"/>
        <v>671.95840316750287</v>
      </c>
      <c r="AO178" s="24" t="s">
        <v>370</v>
      </c>
      <c r="AP178" s="33">
        <f t="shared" si="29"/>
        <v>0.44388512260109936</v>
      </c>
      <c r="AQ178" s="33">
        <f t="shared" si="38"/>
        <v>-0.30269990018527337</v>
      </c>
      <c r="AR178" s="33">
        <f t="shared" si="39"/>
        <v>-0.51706677428840786</v>
      </c>
    </row>
    <row r="179" spans="1:44" x14ac:dyDescent="0.25">
      <c r="A179" s="2" t="s">
        <v>148</v>
      </c>
      <c r="B179" s="24">
        <v>193.61600000000001</v>
      </c>
      <c r="C179" s="24">
        <v>168975.82</v>
      </c>
      <c r="D179" s="24">
        <f t="shared" si="30"/>
        <v>872.73686059003387</v>
      </c>
      <c r="E179" s="4" t="s">
        <v>469</v>
      </c>
      <c r="F179" s="24">
        <v>319.09340000000003</v>
      </c>
      <c r="G179" s="24">
        <v>272289.63</v>
      </c>
      <c r="H179" s="24">
        <f t="shared" si="31"/>
        <v>853.32266352108809</v>
      </c>
      <c r="I179" s="4" t="s">
        <v>469</v>
      </c>
      <c r="J179" s="24">
        <v>615.25199999999995</v>
      </c>
      <c r="K179" s="24">
        <v>651430.12000000011</v>
      </c>
      <c r="L179" s="24">
        <f t="shared" si="32"/>
        <v>1058.8021168561827</v>
      </c>
      <c r="M179" s="4" t="s">
        <v>469</v>
      </c>
      <c r="N179" s="24">
        <v>488.15700000000004</v>
      </c>
      <c r="O179" s="24">
        <v>510079</v>
      </c>
      <c r="P179" s="24">
        <f t="shared" si="33"/>
        <v>1044.9076833887457</v>
      </c>
      <c r="Q179" s="4" t="s">
        <v>469</v>
      </c>
      <c r="R179" s="24">
        <v>459.89519999999999</v>
      </c>
      <c r="S179" s="24">
        <v>449015.68</v>
      </c>
      <c r="T179" s="24">
        <f t="shared" si="34"/>
        <v>976.34347999283318</v>
      </c>
      <c r="U179" s="4" t="s">
        <v>469</v>
      </c>
      <c r="V179" s="24">
        <v>843.67679999999996</v>
      </c>
      <c r="W179" s="24">
        <v>809761.94000000006</v>
      </c>
      <c r="X179" s="24">
        <f t="shared" si="35"/>
        <v>959.80112289445447</v>
      </c>
      <c r="Y179" s="4" t="s">
        <v>469</v>
      </c>
      <c r="Z179" s="24">
        <v>618.65</v>
      </c>
      <c r="AA179" s="24">
        <v>581118.29999999993</v>
      </c>
      <c r="AB179" s="24">
        <f t="shared" si="36"/>
        <v>939.33290228723831</v>
      </c>
      <c r="AC179" s="4" t="s">
        <v>469</v>
      </c>
      <c r="AD179" s="24">
        <v>434.01719999999995</v>
      </c>
      <c r="AE179" s="24">
        <v>426078.29</v>
      </c>
      <c r="AF179" s="24">
        <f t="shared" si="37"/>
        <v>981.7083055694568</v>
      </c>
      <c r="AG179" s="4" t="s">
        <v>469</v>
      </c>
      <c r="AH179" s="24">
        <v>159.76129999999998</v>
      </c>
      <c r="AI179" s="24">
        <v>170004.69</v>
      </c>
      <c r="AJ179" s="24">
        <f t="shared" si="27"/>
        <v>1064.1168418133805</v>
      </c>
      <c r="AK179" s="24" t="s">
        <v>469</v>
      </c>
      <c r="AL179" s="24">
        <v>926.09179999999992</v>
      </c>
      <c r="AM179" s="24">
        <v>840343.6100000001</v>
      </c>
      <c r="AN179" s="24">
        <f t="shared" si="28"/>
        <v>907.4085420041514</v>
      </c>
      <c r="AO179" s="24" t="s">
        <v>469</v>
      </c>
      <c r="AP179" s="33">
        <f t="shared" si="29"/>
        <v>4.7967217342372654</v>
      </c>
      <c r="AQ179" s="33">
        <f t="shared" si="38"/>
        <v>3.9430613355431552</v>
      </c>
      <c r="AR179" s="33">
        <f t="shared" si="39"/>
        <v>-0.14726606482628324</v>
      </c>
    </row>
    <row r="180" spans="1:44" x14ac:dyDescent="0.25">
      <c r="A180" s="2" t="s">
        <v>149</v>
      </c>
      <c r="B180" s="24">
        <v>1835.8508999999999</v>
      </c>
      <c r="C180" s="24">
        <v>1277506.8600000001</v>
      </c>
      <c r="D180" s="24">
        <f t="shared" si="30"/>
        <v>695.86634731611389</v>
      </c>
      <c r="E180" s="4" t="s">
        <v>367</v>
      </c>
      <c r="F180" s="24">
        <v>2041.1873000000001</v>
      </c>
      <c r="G180" s="24">
        <v>1449790.9</v>
      </c>
      <c r="H180" s="24">
        <f t="shared" si="31"/>
        <v>710.26843053550249</v>
      </c>
      <c r="I180" s="4" t="s">
        <v>367</v>
      </c>
      <c r="J180" s="24">
        <v>1339.8328999999999</v>
      </c>
      <c r="K180" s="24">
        <v>1133702.04</v>
      </c>
      <c r="L180" s="24">
        <f t="shared" si="32"/>
        <v>846.15181490169414</v>
      </c>
      <c r="M180" s="4" t="s">
        <v>367</v>
      </c>
      <c r="N180" s="24">
        <v>1564.4445000000003</v>
      </c>
      <c r="O180" s="24">
        <v>1464426.82</v>
      </c>
      <c r="P180" s="24">
        <f t="shared" si="33"/>
        <v>936.06824658848541</v>
      </c>
      <c r="Q180" s="4" t="s">
        <v>367</v>
      </c>
      <c r="R180" s="24">
        <v>1437.5420000000001</v>
      </c>
      <c r="S180" s="24">
        <v>1401890.8300000003</v>
      </c>
      <c r="T180" s="24">
        <f t="shared" si="34"/>
        <v>975.19991068087063</v>
      </c>
      <c r="U180" s="4" t="s">
        <v>367</v>
      </c>
      <c r="V180" s="24">
        <v>1045.2070000000001</v>
      </c>
      <c r="W180" s="24">
        <v>993513.29</v>
      </c>
      <c r="X180" s="24">
        <f t="shared" si="35"/>
        <v>950.54213184565344</v>
      </c>
      <c r="Y180" s="4" t="s">
        <v>367</v>
      </c>
      <c r="Z180" s="24">
        <v>2442.3429999999998</v>
      </c>
      <c r="AA180" s="24">
        <v>2341824.77</v>
      </c>
      <c r="AB180" s="24">
        <f t="shared" si="36"/>
        <v>958.8435244353476</v>
      </c>
      <c r="AC180" s="4" t="s">
        <v>367</v>
      </c>
      <c r="AD180" s="24">
        <v>2446.3310400000005</v>
      </c>
      <c r="AE180" s="24">
        <v>2315059.62</v>
      </c>
      <c r="AF180" s="24">
        <f t="shared" si="37"/>
        <v>946.33947006616063</v>
      </c>
      <c r="AG180" s="4" t="s">
        <v>367</v>
      </c>
      <c r="AH180" s="24">
        <v>1943.7175</v>
      </c>
      <c r="AI180" s="24">
        <v>1862355.8599999999</v>
      </c>
      <c r="AJ180" s="24">
        <f t="shared" si="27"/>
        <v>958.14122165386686</v>
      </c>
      <c r="AK180" s="24" t="s">
        <v>367</v>
      </c>
      <c r="AL180" s="24">
        <v>1282.2040999999999</v>
      </c>
      <c r="AM180" s="24">
        <v>993941</v>
      </c>
      <c r="AN180" s="24">
        <f t="shared" si="28"/>
        <v>775.18157990603845</v>
      </c>
      <c r="AO180" s="24" t="s">
        <v>367</v>
      </c>
      <c r="AP180" s="33">
        <f t="shared" si="29"/>
        <v>-0.34033412777319749</v>
      </c>
      <c r="AQ180" s="33">
        <f t="shared" si="38"/>
        <v>-0.46629909924948498</v>
      </c>
      <c r="AR180" s="33">
        <f t="shared" si="39"/>
        <v>-0.19095268798895648</v>
      </c>
    </row>
    <row r="181" spans="1:44" x14ac:dyDescent="0.25">
      <c r="A181" s="2" t="s">
        <v>150</v>
      </c>
      <c r="B181" s="24">
        <v>3704.5000000000005</v>
      </c>
      <c r="C181" s="24">
        <v>651535.47</v>
      </c>
      <c r="D181" s="24">
        <f t="shared" si="30"/>
        <v>175.87676339586986</v>
      </c>
      <c r="E181" s="4" t="s">
        <v>370</v>
      </c>
      <c r="F181" s="24">
        <v>1288</v>
      </c>
      <c r="G181" s="24">
        <v>257113.03000000003</v>
      </c>
      <c r="H181" s="24">
        <f t="shared" si="31"/>
        <v>199.62191770186337</v>
      </c>
      <c r="I181" s="4" t="s">
        <v>370</v>
      </c>
      <c r="J181" s="24">
        <v>24</v>
      </c>
      <c r="K181" s="24">
        <v>4949</v>
      </c>
      <c r="L181" s="24">
        <f t="shared" si="32"/>
        <v>206.20833333333334</v>
      </c>
      <c r="M181" s="4" t="s">
        <v>370</v>
      </c>
      <c r="N181" s="24">
        <v>397</v>
      </c>
      <c r="O181" s="24">
        <v>105383.4</v>
      </c>
      <c r="P181" s="24">
        <f t="shared" si="33"/>
        <v>265.44937027707806</v>
      </c>
      <c r="Q181" s="4" t="s">
        <v>370</v>
      </c>
      <c r="R181" s="24" t="s">
        <v>436</v>
      </c>
      <c r="S181" s="24" t="s">
        <v>436</v>
      </c>
      <c r="T181" s="24" t="s">
        <v>436</v>
      </c>
      <c r="U181" s="4" t="s">
        <v>436</v>
      </c>
      <c r="V181" s="24">
        <v>337.19600000000003</v>
      </c>
      <c r="W181" s="24">
        <v>180061.11</v>
      </c>
      <c r="X181" s="24">
        <f t="shared" si="35"/>
        <v>533.99539140440561</v>
      </c>
      <c r="Y181" s="4" t="s">
        <v>370</v>
      </c>
      <c r="Z181" s="24">
        <v>2712.0609999999997</v>
      </c>
      <c r="AA181" s="24">
        <v>864459.16</v>
      </c>
      <c r="AB181" s="24">
        <f t="shared" si="36"/>
        <v>318.74620814207356</v>
      </c>
      <c r="AC181" s="4" t="s">
        <v>370</v>
      </c>
      <c r="AD181" s="24">
        <v>2770.444</v>
      </c>
      <c r="AE181" s="24">
        <v>649910.34</v>
      </c>
      <c r="AF181" s="24">
        <f t="shared" si="37"/>
        <v>234.5870697981984</v>
      </c>
      <c r="AG181" s="4" t="s">
        <v>370</v>
      </c>
      <c r="AH181" s="24">
        <v>2890.1709999999994</v>
      </c>
      <c r="AI181" s="24">
        <v>460027.38</v>
      </c>
      <c r="AJ181" s="24">
        <f t="shared" si="27"/>
        <v>159.16960622745162</v>
      </c>
      <c r="AK181" s="24" t="s">
        <v>370</v>
      </c>
      <c r="AL181" s="24">
        <v>3321.85</v>
      </c>
      <c r="AM181" s="24">
        <v>455246.28</v>
      </c>
      <c r="AN181" s="24">
        <f t="shared" si="28"/>
        <v>137.04600749582312</v>
      </c>
      <c r="AO181" s="24" t="s">
        <v>370</v>
      </c>
      <c r="AP181" s="33">
        <f t="shared" si="29"/>
        <v>0.14936105856712301</v>
      </c>
      <c r="AQ181" s="33">
        <f t="shared" si="38"/>
        <v>-1.039307703815362E-2</v>
      </c>
      <c r="AR181" s="33">
        <f t="shared" si="39"/>
        <v>-0.13899386482124054</v>
      </c>
    </row>
    <row r="182" spans="1:44" x14ac:dyDescent="0.25">
      <c r="A182" s="2" t="s">
        <v>151</v>
      </c>
      <c r="B182" s="24">
        <v>775.75020000000006</v>
      </c>
      <c r="C182" s="24">
        <v>1396122.8900000001</v>
      </c>
      <c r="D182" s="24">
        <f t="shared" si="30"/>
        <v>1799.7067741651888</v>
      </c>
      <c r="E182" s="4" t="s">
        <v>370</v>
      </c>
      <c r="F182" s="24">
        <v>460.98650999999995</v>
      </c>
      <c r="G182" s="24">
        <v>791094.02000000014</v>
      </c>
      <c r="H182" s="24">
        <f t="shared" si="31"/>
        <v>1716.0893059538776</v>
      </c>
      <c r="I182" s="4" t="s">
        <v>370</v>
      </c>
      <c r="J182" s="24">
        <v>197.15119999999999</v>
      </c>
      <c r="K182" s="24">
        <v>391403.12</v>
      </c>
      <c r="L182" s="24">
        <f t="shared" si="32"/>
        <v>1985.2941295817627</v>
      </c>
      <c r="M182" s="4" t="s">
        <v>370</v>
      </c>
      <c r="N182" s="24">
        <v>110.69200000000001</v>
      </c>
      <c r="O182" s="24">
        <v>270284.27999999997</v>
      </c>
      <c r="P182" s="24">
        <f t="shared" si="33"/>
        <v>2441.7688721858849</v>
      </c>
      <c r="Q182" s="4" t="s">
        <v>469</v>
      </c>
      <c r="R182" s="24">
        <v>473.05111999999997</v>
      </c>
      <c r="S182" s="24">
        <v>778462.84</v>
      </c>
      <c r="T182" s="24">
        <f t="shared" si="34"/>
        <v>1645.6209637554605</v>
      </c>
      <c r="U182" s="4" t="s">
        <v>372</v>
      </c>
      <c r="V182" s="24">
        <v>902.38980000000004</v>
      </c>
      <c r="W182" s="24">
        <v>1581091.36</v>
      </c>
      <c r="X182" s="24">
        <f t="shared" si="35"/>
        <v>1752.1157264853837</v>
      </c>
      <c r="Y182" s="4" t="s">
        <v>367</v>
      </c>
      <c r="Z182" s="24">
        <v>1297.432</v>
      </c>
      <c r="AA182" s="24">
        <v>2883107.3600000003</v>
      </c>
      <c r="AB182" s="24">
        <f t="shared" si="36"/>
        <v>2222.164521917141</v>
      </c>
      <c r="AC182" s="4" t="s">
        <v>370</v>
      </c>
      <c r="AD182" s="24">
        <v>4504.534200000001</v>
      </c>
      <c r="AE182" s="24">
        <v>9246833.5500000026</v>
      </c>
      <c r="AF182" s="24">
        <f t="shared" si="37"/>
        <v>2052.7835153299538</v>
      </c>
      <c r="AG182" s="4" t="s">
        <v>370</v>
      </c>
      <c r="AH182" s="24">
        <v>2462.4354999999996</v>
      </c>
      <c r="AI182" s="24">
        <v>4530278.51</v>
      </c>
      <c r="AJ182" s="24">
        <f t="shared" si="27"/>
        <v>1839.7551976488321</v>
      </c>
      <c r="AK182" s="24" t="s">
        <v>370</v>
      </c>
      <c r="AL182" s="24">
        <v>1505.8303799999999</v>
      </c>
      <c r="AM182" s="24">
        <v>2656526.0499999998</v>
      </c>
      <c r="AN182" s="24">
        <f t="shared" si="28"/>
        <v>1764.1602170358656</v>
      </c>
      <c r="AO182" s="24" t="s">
        <v>370</v>
      </c>
      <c r="AP182" s="33">
        <f t="shared" si="29"/>
        <v>-0.38847925965979613</v>
      </c>
      <c r="AQ182" s="33">
        <f t="shared" si="38"/>
        <v>-0.41360646058822548</v>
      </c>
      <c r="AR182" s="33">
        <f t="shared" si="39"/>
        <v>-4.1089695362500067E-2</v>
      </c>
    </row>
    <row r="183" spans="1:44" x14ac:dyDescent="0.25">
      <c r="A183" s="1" t="s">
        <v>152</v>
      </c>
      <c r="B183" s="23">
        <v>1761.4132199999999</v>
      </c>
      <c r="C183" s="23">
        <v>3173716.6000000006</v>
      </c>
      <c r="D183" s="23">
        <f t="shared" si="30"/>
        <v>1801.8012831764715</v>
      </c>
      <c r="E183" s="23"/>
      <c r="F183" s="23">
        <v>1447.87861</v>
      </c>
      <c r="G183" s="23">
        <v>3216783.120000001</v>
      </c>
      <c r="H183" s="23">
        <f t="shared" si="31"/>
        <v>2221.7215571683878</v>
      </c>
      <c r="I183" s="23"/>
      <c r="J183" s="23">
        <v>1225.0699</v>
      </c>
      <c r="K183" s="23">
        <v>2684942.75</v>
      </c>
      <c r="L183" s="23">
        <f t="shared" si="32"/>
        <v>2191.6649409147999</v>
      </c>
      <c r="M183" s="23"/>
      <c r="N183" s="23">
        <v>1377.5342499999999</v>
      </c>
      <c r="O183" s="23">
        <v>3283760.3899999997</v>
      </c>
      <c r="P183" s="23">
        <f t="shared" si="33"/>
        <v>2383.7958221365457</v>
      </c>
      <c r="Q183" s="23"/>
      <c r="R183" s="23">
        <v>1774.7292600000001</v>
      </c>
      <c r="S183" s="23">
        <v>4330534.6900000004</v>
      </c>
      <c r="T183" s="23">
        <f t="shared" si="34"/>
        <v>2440.1100424748734</v>
      </c>
      <c r="U183" s="23"/>
      <c r="V183" s="23">
        <v>1364.0171300000002</v>
      </c>
      <c r="W183" s="23">
        <v>3536655.4700000007</v>
      </c>
      <c r="X183" s="23">
        <f t="shared" si="35"/>
        <v>2592.8233540586107</v>
      </c>
      <c r="Y183" s="23"/>
      <c r="Z183" s="23">
        <v>1558.4932600000002</v>
      </c>
      <c r="AA183" s="23">
        <v>3717781.28</v>
      </c>
      <c r="AB183" s="23">
        <f t="shared" si="36"/>
        <v>2385.4971820667351</v>
      </c>
      <c r="AC183" s="23"/>
      <c r="AD183" s="23">
        <v>3164.2887999999998</v>
      </c>
      <c r="AE183" s="23">
        <v>4658460.24</v>
      </c>
      <c r="AF183" s="23">
        <f t="shared" si="37"/>
        <v>1472.1981887367551</v>
      </c>
      <c r="AG183" s="23"/>
      <c r="AH183" s="23">
        <v>2419.9778799999999</v>
      </c>
      <c r="AI183" s="23">
        <v>5213639.88</v>
      </c>
      <c r="AJ183" s="23">
        <f t="shared" si="27"/>
        <v>2154.4163370617257</v>
      </c>
      <c r="AK183" s="23"/>
      <c r="AL183" s="23">
        <v>1667.0723199999998</v>
      </c>
      <c r="AM183" s="23">
        <v>3346023.6400000006</v>
      </c>
      <c r="AN183" s="23">
        <f t="shared" si="28"/>
        <v>2007.1256656699818</v>
      </c>
      <c r="AO183" s="23"/>
      <c r="AP183" s="32">
        <f t="shared" si="29"/>
        <v>-0.31112084379878724</v>
      </c>
      <c r="AQ183" s="32">
        <f t="shared" si="38"/>
        <v>-0.35821734584399401</v>
      </c>
      <c r="AR183" s="32">
        <f t="shared" si="39"/>
        <v>-6.8366855959059669E-2</v>
      </c>
    </row>
    <row r="184" spans="1:44" x14ac:dyDescent="0.25">
      <c r="A184" s="2" t="s">
        <v>153</v>
      </c>
      <c r="B184" s="24">
        <v>1.2096</v>
      </c>
      <c r="C184" s="24">
        <v>17066.38</v>
      </c>
      <c r="D184" s="24">
        <f t="shared" si="30"/>
        <v>14109.11044973545</v>
      </c>
      <c r="E184" s="4" t="s">
        <v>367</v>
      </c>
      <c r="F184" s="24">
        <v>1.0289999999999999</v>
      </c>
      <c r="G184" s="24">
        <v>12180.3</v>
      </c>
      <c r="H184" s="24">
        <f t="shared" si="31"/>
        <v>11837.026239067056</v>
      </c>
      <c r="I184" s="4" t="s">
        <v>367</v>
      </c>
      <c r="J184" s="24" t="s">
        <v>436</v>
      </c>
      <c r="K184" s="24" t="s">
        <v>436</v>
      </c>
      <c r="L184" s="24" t="s">
        <v>436</v>
      </c>
      <c r="M184" s="4" t="s">
        <v>436</v>
      </c>
      <c r="N184" s="24" t="s">
        <v>436</v>
      </c>
      <c r="O184" s="24" t="s">
        <v>436</v>
      </c>
      <c r="P184" s="24" t="s">
        <v>436</v>
      </c>
      <c r="Q184" s="4" t="s">
        <v>436</v>
      </c>
      <c r="R184" s="24">
        <v>281.45999999999998</v>
      </c>
      <c r="S184" s="24">
        <v>257745.94</v>
      </c>
      <c r="T184" s="24">
        <f t="shared" si="34"/>
        <v>915.74625168762884</v>
      </c>
      <c r="U184" s="4" t="s">
        <v>374</v>
      </c>
      <c r="V184" s="24">
        <v>261.30279999999999</v>
      </c>
      <c r="W184" s="24">
        <v>458594.97</v>
      </c>
      <c r="X184" s="24">
        <f t="shared" si="35"/>
        <v>1755.0327436215762</v>
      </c>
      <c r="Y184" s="4" t="s">
        <v>469</v>
      </c>
      <c r="Z184" s="24">
        <v>133.28</v>
      </c>
      <c r="AA184" s="24">
        <v>108750.74</v>
      </c>
      <c r="AB184" s="24">
        <f t="shared" si="36"/>
        <v>815.95693277310932</v>
      </c>
      <c r="AC184" s="4" t="s">
        <v>374</v>
      </c>
      <c r="AD184" s="24">
        <v>166.64719999999994</v>
      </c>
      <c r="AE184" s="24">
        <v>328355.88000000006</v>
      </c>
      <c r="AF184" s="24">
        <f t="shared" si="37"/>
        <v>1970.3654186809031</v>
      </c>
      <c r="AG184" s="4" t="s">
        <v>367</v>
      </c>
      <c r="AH184" s="24">
        <v>236.88850000000002</v>
      </c>
      <c r="AI184" s="24">
        <v>502959.11</v>
      </c>
      <c r="AJ184" s="24">
        <f t="shared" si="27"/>
        <v>2123.1892219335255</v>
      </c>
      <c r="AK184" s="24" t="s">
        <v>367</v>
      </c>
      <c r="AL184" s="24">
        <v>84.413999999999987</v>
      </c>
      <c r="AM184" s="24">
        <v>187326.69</v>
      </c>
      <c r="AN184" s="24">
        <f t="shared" si="28"/>
        <v>2219.1424408273515</v>
      </c>
      <c r="AO184" s="24" t="s">
        <v>367</v>
      </c>
      <c r="AP184" s="33">
        <f t="shared" si="29"/>
        <v>-0.64365513733254254</v>
      </c>
      <c r="AQ184" s="33">
        <f t="shared" si="38"/>
        <v>-0.62755085597316251</v>
      </c>
      <c r="AR184" s="33">
        <f t="shared" si="39"/>
        <v>4.5192966271015766E-2</v>
      </c>
    </row>
    <row r="185" spans="1:44" x14ac:dyDescent="0.25">
      <c r="A185" s="2" t="s">
        <v>154</v>
      </c>
      <c r="B185" s="24">
        <v>325.89399999999995</v>
      </c>
      <c r="C185" s="24">
        <v>518068.85000000003</v>
      </c>
      <c r="D185" s="24">
        <f t="shared" si="30"/>
        <v>1589.6851430219644</v>
      </c>
      <c r="E185" s="4" t="s">
        <v>367</v>
      </c>
      <c r="F185" s="24">
        <v>225.02</v>
      </c>
      <c r="G185" s="24">
        <v>378823.65</v>
      </c>
      <c r="H185" s="24">
        <f t="shared" si="31"/>
        <v>1683.5110212425564</v>
      </c>
      <c r="I185" s="4" t="s">
        <v>367</v>
      </c>
      <c r="J185" s="24">
        <v>71.819999999999993</v>
      </c>
      <c r="K185" s="24">
        <v>151579.94999999998</v>
      </c>
      <c r="L185" s="24">
        <f t="shared" si="32"/>
        <v>2110.5534670008356</v>
      </c>
      <c r="M185" s="4" t="s">
        <v>367</v>
      </c>
      <c r="N185" s="24">
        <v>232.00000000000003</v>
      </c>
      <c r="O185" s="24">
        <v>432621</v>
      </c>
      <c r="P185" s="24">
        <f t="shared" si="33"/>
        <v>1864.7456896551721</v>
      </c>
      <c r="Q185" s="4" t="s">
        <v>367</v>
      </c>
      <c r="R185" s="24">
        <v>765.09468000000015</v>
      </c>
      <c r="S185" s="24">
        <v>1854251.6400000001</v>
      </c>
      <c r="T185" s="24">
        <f t="shared" si="34"/>
        <v>2423.5584019483704</v>
      </c>
      <c r="U185" s="4" t="s">
        <v>365</v>
      </c>
      <c r="V185" s="24">
        <v>191.2</v>
      </c>
      <c r="W185" s="24">
        <v>492887.86</v>
      </c>
      <c r="X185" s="24">
        <f t="shared" si="35"/>
        <v>2577.8653765690378</v>
      </c>
      <c r="Y185" s="4" t="s">
        <v>365</v>
      </c>
      <c r="Z185" s="24">
        <v>131.51</v>
      </c>
      <c r="AA185" s="24">
        <v>343569.23</v>
      </c>
      <c r="AB185" s="24">
        <f t="shared" si="36"/>
        <v>2612.4950954300052</v>
      </c>
      <c r="AC185" s="4" t="s">
        <v>411</v>
      </c>
      <c r="AD185" s="24">
        <v>14.26</v>
      </c>
      <c r="AE185" s="24">
        <v>18602.54</v>
      </c>
      <c r="AF185" s="24">
        <f t="shared" si="37"/>
        <v>1304.5259467040673</v>
      </c>
      <c r="AG185" s="4" t="s">
        <v>367</v>
      </c>
      <c r="AH185" s="24"/>
      <c r="AI185" s="24"/>
      <c r="AJ185" s="24" t="str">
        <f t="shared" si="27"/>
        <v>-</v>
      </c>
      <c r="AK185" s="24" t="s">
        <v>436</v>
      </c>
      <c r="AL185" s="24">
        <v>21.678000000000001</v>
      </c>
      <c r="AM185" s="24">
        <v>46632.92</v>
      </c>
      <c r="AN185" s="24">
        <f t="shared" si="28"/>
        <v>2151.1633914567765</v>
      </c>
      <c r="AO185" s="24" t="s">
        <v>367</v>
      </c>
      <c r="AP185" s="33" t="str">
        <f t="shared" si="29"/>
        <v>///</v>
      </c>
      <c r="AQ185" s="33" t="str">
        <f t="shared" si="38"/>
        <v>///</v>
      </c>
      <c r="AR185" s="33" t="str">
        <f t="shared" si="39"/>
        <v>///</v>
      </c>
    </row>
    <row r="186" spans="1:44" x14ac:dyDescent="0.25">
      <c r="A186" s="2" t="s">
        <v>155</v>
      </c>
      <c r="B186" s="24">
        <v>807.17271999999991</v>
      </c>
      <c r="C186" s="24">
        <v>1576535.7300000007</v>
      </c>
      <c r="D186" s="24">
        <f t="shared" si="30"/>
        <v>1953.15784458127</v>
      </c>
      <c r="E186" s="4" t="s">
        <v>367</v>
      </c>
      <c r="F186" s="24">
        <v>960.30908999999986</v>
      </c>
      <c r="G186" s="24">
        <v>2306745.7400000007</v>
      </c>
      <c r="H186" s="24">
        <f t="shared" si="31"/>
        <v>2402.0867489653783</v>
      </c>
      <c r="I186" s="4" t="s">
        <v>367</v>
      </c>
      <c r="J186" s="24">
        <v>870.89390000000003</v>
      </c>
      <c r="K186" s="24">
        <v>1835011.4999999998</v>
      </c>
      <c r="L186" s="24">
        <f t="shared" si="32"/>
        <v>2107.0436938414655</v>
      </c>
      <c r="M186" s="4" t="s">
        <v>367</v>
      </c>
      <c r="N186" s="24">
        <v>826.66620999999998</v>
      </c>
      <c r="O186" s="24">
        <v>2286074.34</v>
      </c>
      <c r="P186" s="24">
        <f t="shared" si="33"/>
        <v>2765.4140357327533</v>
      </c>
      <c r="Q186" s="4" t="s">
        <v>367</v>
      </c>
      <c r="R186" s="24">
        <v>698.2745799999999</v>
      </c>
      <c r="S186" s="24">
        <v>2121190.08</v>
      </c>
      <c r="T186" s="24">
        <f t="shared" si="34"/>
        <v>3037.7592722908521</v>
      </c>
      <c r="U186" s="4" t="s">
        <v>367</v>
      </c>
      <c r="V186" s="24">
        <v>755.9518300000002</v>
      </c>
      <c r="W186" s="24">
        <v>2140201.1300000004</v>
      </c>
      <c r="X186" s="24">
        <f t="shared" si="35"/>
        <v>2831.1342668487223</v>
      </c>
      <c r="Y186" s="4" t="s">
        <v>367</v>
      </c>
      <c r="Z186" s="24">
        <v>1056.2515800000001</v>
      </c>
      <c r="AA186" s="24">
        <v>2908891.2399999998</v>
      </c>
      <c r="AB186" s="24">
        <f t="shared" si="36"/>
        <v>2753.9757526327198</v>
      </c>
      <c r="AC186" s="4" t="s">
        <v>367</v>
      </c>
      <c r="AD186" s="24">
        <v>1207.7743699999999</v>
      </c>
      <c r="AE186" s="24">
        <v>2883735.33</v>
      </c>
      <c r="AF186" s="24">
        <f t="shared" si="37"/>
        <v>2387.6440845486732</v>
      </c>
      <c r="AG186" s="4" t="s">
        <v>367</v>
      </c>
      <c r="AH186" s="24">
        <v>1465.9507199999998</v>
      </c>
      <c r="AI186" s="24">
        <v>3346313.53</v>
      </c>
      <c r="AJ186" s="24">
        <f t="shared" si="27"/>
        <v>2282.6916923919516</v>
      </c>
      <c r="AK186" s="24" t="s">
        <v>367</v>
      </c>
      <c r="AL186" s="24">
        <v>1380.2526199999998</v>
      </c>
      <c r="AM186" s="24">
        <v>2896896.1700000004</v>
      </c>
      <c r="AN186" s="24">
        <f t="shared" si="28"/>
        <v>2098.8159182048871</v>
      </c>
      <c r="AO186" s="24" t="s">
        <v>367</v>
      </c>
      <c r="AP186" s="33">
        <f t="shared" si="29"/>
        <v>-5.8459059251323331E-2</v>
      </c>
      <c r="AQ186" s="33">
        <f t="shared" si="38"/>
        <v>-0.13430222720343821</v>
      </c>
      <c r="AR186" s="33">
        <f t="shared" si="39"/>
        <v>-8.0552172157067559E-2</v>
      </c>
    </row>
    <row r="187" spans="1:44" x14ac:dyDescent="0.25">
      <c r="A187" s="2" t="s">
        <v>156</v>
      </c>
      <c r="B187" s="24">
        <v>580.19789999999989</v>
      </c>
      <c r="C187" s="24">
        <v>960148.54999999981</v>
      </c>
      <c r="D187" s="24">
        <f t="shared" si="30"/>
        <v>1654.8638835128497</v>
      </c>
      <c r="E187" s="4" t="s">
        <v>367</v>
      </c>
      <c r="F187" s="24">
        <v>206.73851999999999</v>
      </c>
      <c r="G187" s="24">
        <v>411022.53999999992</v>
      </c>
      <c r="H187" s="24">
        <f t="shared" si="31"/>
        <v>1988.1275148917575</v>
      </c>
      <c r="I187" s="4" t="s">
        <v>367</v>
      </c>
      <c r="J187" s="24">
        <v>248.036</v>
      </c>
      <c r="K187" s="24">
        <v>604092.81000000006</v>
      </c>
      <c r="L187" s="24">
        <f t="shared" si="32"/>
        <v>2435.5045638536344</v>
      </c>
      <c r="M187" s="4" t="s">
        <v>370</v>
      </c>
      <c r="N187" s="24">
        <v>222.00803999999999</v>
      </c>
      <c r="O187" s="24">
        <v>342583.93</v>
      </c>
      <c r="P187" s="24">
        <f t="shared" si="33"/>
        <v>1543.1149700704534</v>
      </c>
      <c r="Q187" s="4" t="s">
        <v>367</v>
      </c>
      <c r="R187" s="24" t="s">
        <v>436</v>
      </c>
      <c r="S187" s="24" t="s">
        <v>436</v>
      </c>
      <c r="T187" s="24" t="s">
        <v>436</v>
      </c>
      <c r="U187" s="4" t="s">
        <v>436</v>
      </c>
      <c r="V187" s="24">
        <v>68.730500000000006</v>
      </c>
      <c r="W187" s="24">
        <v>133488.51999999999</v>
      </c>
      <c r="X187" s="24">
        <f t="shared" si="35"/>
        <v>1942.2020791351727</v>
      </c>
      <c r="Y187" s="4" t="s">
        <v>367</v>
      </c>
      <c r="Z187" s="24">
        <v>165.45568</v>
      </c>
      <c r="AA187" s="24">
        <v>262068.96000000002</v>
      </c>
      <c r="AB187" s="24">
        <f t="shared" si="36"/>
        <v>1583.9224135430106</v>
      </c>
      <c r="AC187" s="4" t="s">
        <v>367</v>
      </c>
      <c r="AD187" s="24">
        <v>370.44823000000002</v>
      </c>
      <c r="AE187" s="24">
        <v>737106.82000000007</v>
      </c>
      <c r="AF187" s="24">
        <f t="shared" si="37"/>
        <v>1989.7701225350706</v>
      </c>
      <c r="AG187" s="4" t="s">
        <v>367</v>
      </c>
      <c r="AH187" s="24">
        <v>689.13865999999996</v>
      </c>
      <c r="AI187" s="24">
        <v>1350510.0399999998</v>
      </c>
      <c r="AJ187" s="24">
        <f t="shared" si="27"/>
        <v>1959.7072670396983</v>
      </c>
      <c r="AK187" s="24" t="s">
        <v>367</v>
      </c>
      <c r="AL187" s="24">
        <v>46.387700000000002</v>
      </c>
      <c r="AM187" s="24">
        <v>65916.12000000001</v>
      </c>
      <c r="AN187" s="24">
        <f t="shared" si="28"/>
        <v>1420.9827174013803</v>
      </c>
      <c r="AO187" s="24" t="s">
        <v>367</v>
      </c>
      <c r="AP187" s="33">
        <f t="shared" si="29"/>
        <v>-0.93268742171568197</v>
      </c>
      <c r="AQ187" s="33">
        <f t="shared" si="38"/>
        <v>-0.95119168458755032</v>
      </c>
      <c r="AR187" s="33">
        <f t="shared" si="39"/>
        <v>-0.27490052147028388</v>
      </c>
    </row>
    <row r="188" spans="1:44" x14ac:dyDescent="0.25">
      <c r="A188" s="2" t="s">
        <v>336</v>
      </c>
      <c r="B188" s="24">
        <v>31.939</v>
      </c>
      <c r="C188" s="24">
        <v>62867.090000000011</v>
      </c>
      <c r="D188" s="24">
        <f t="shared" si="30"/>
        <v>1968.3487272613422</v>
      </c>
      <c r="E188" s="4" t="s">
        <v>367</v>
      </c>
      <c r="F188" s="24">
        <v>34.781999999999996</v>
      </c>
      <c r="G188" s="24">
        <v>64681.890000000007</v>
      </c>
      <c r="H188" s="24">
        <f t="shared" si="31"/>
        <v>1859.6368811454204</v>
      </c>
      <c r="I188" s="4" t="s">
        <v>367</v>
      </c>
      <c r="J188" s="24">
        <v>34.32</v>
      </c>
      <c r="K188" s="24">
        <v>94258.49</v>
      </c>
      <c r="L188" s="24">
        <f t="shared" si="32"/>
        <v>2746.4594988344988</v>
      </c>
      <c r="M188" s="4" t="s">
        <v>367</v>
      </c>
      <c r="N188" s="24">
        <v>21.06</v>
      </c>
      <c r="O188" s="24">
        <v>86240.03</v>
      </c>
      <c r="P188" s="24">
        <f t="shared" si="33"/>
        <v>4094.9681861348531</v>
      </c>
      <c r="Q188" s="4" t="s">
        <v>367</v>
      </c>
      <c r="R188" s="24">
        <v>19.899999999999999</v>
      </c>
      <c r="S188" s="24">
        <v>73359.53</v>
      </c>
      <c r="T188" s="24">
        <f t="shared" si="34"/>
        <v>3686.4085427135678</v>
      </c>
      <c r="U188" s="4" t="s">
        <v>367</v>
      </c>
      <c r="V188" s="24">
        <v>32.231999999999999</v>
      </c>
      <c r="W188" s="24">
        <v>94631.950000000012</v>
      </c>
      <c r="X188" s="24">
        <f t="shared" si="35"/>
        <v>2935.9627078679578</v>
      </c>
      <c r="Y188" s="4" t="s">
        <v>367</v>
      </c>
      <c r="Z188" s="24">
        <v>25.536000000000001</v>
      </c>
      <c r="AA188" s="24">
        <v>71694.3</v>
      </c>
      <c r="AB188" s="24">
        <f t="shared" si="36"/>
        <v>2807.5775375939847</v>
      </c>
      <c r="AC188" s="4" t="s">
        <v>367</v>
      </c>
      <c r="AD188" s="24">
        <v>40.728999999999999</v>
      </c>
      <c r="AE188" s="24">
        <v>72279.26999999999</v>
      </c>
      <c r="AF188" s="24">
        <f t="shared" si="37"/>
        <v>1774.6389550443171</v>
      </c>
      <c r="AG188" s="4" t="s">
        <v>367</v>
      </c>
      <c r="AH188" s="24"/>
      <c r="AI188" s="24"/>
      <c r="AJ188" s="24" t="str">
        <f t="shared" si="27"/>
        <v>-</v>
      </c>
      <c r="AK188" s="24" t="s">
        <v>436</v>
      </c>
      <c r="AL188" s="24">
        <v>134.34</v>
      </c>
      <c r="AM188" s="24">
        <v>149251.74</v>
      </c>
      <c r="AN188" s="24">
        <f t="shared" si="28"/>
        <v>1111</v>
      </c>
      <c r="AO188" s="24" t="s">
        <v>469</v>
      </c>
      <c r="AP188" s="33" t="str">
        <f t="shared" si="29"/>
        <v>///</v>
      </c>
      <c r="AQ188" s="33" t="str">
        <f t="shared" si="38"/>
        <v>///</v>
      </c>
      <c r="AR188" s="33" t="str">
        <f t="shared" si="39"/>
        <v>///</v>
      </c>
    </row>
    <row r="189" spans="1:44" x14ac:dyDescent="0.25">
      <c r="A189" s="2" t="s">
        <v>337</v>
      </c>
      <c r="B189" s="24">
        <v>15</v>
      </c>
      <c r="C189" s="24">
        <v>39030</v>
      </c>
      <c r="D189" s="24">
        <f t="shared" si="30"/>
        <v>2602</v>
      </c>
      <c r="E189" s="4" t="s">
        <v>367</v>
      </c>
      <c r="F189" s="24">
        <v>20</v>
      </c>
      <c r="G189" s="24">
        <v>43329</v>
      </c>
      <c r="H189" s="24">
        <f t="shared" si="31"/>
        <v>2166.4499999999998</v>
      </c>
      <c r="I189" s="4" t="s">
        <v>367</v>
      </c>
      <c r="J189" s="24" t="s">
        <v>436</v>
      </c>
      <c r="K189" s="24" t="s">
        <v>436</v>
      </c>
      <c r="L189" s="24" t="s">
        <v>436</v>
      </c>
      <c r="M189" s="4" t="s">
        <v>436</v>
      </c>
      <c r="N189" s="24">
        <v>75.8</v>
      </c>
      <c r="O189" s="24">
        <v>136241.09</v>
      </c>
      <c r="P189" s="24">
        <f t="shared" si="33"/>
        <v>1797.375857519789</v>
      </c>
      <c r="Q189" s="4" t="s">
        <v>367</v>
      </c>
      <c r="R189" s="24">
        <v>10</v>
      </c>
      <c r="S189" s="24">
        <v>23987.5</v>
      </c>
      <c r="T189" s="24">
        <f t="shared" si="34"/>
        <v>2398.75</v>
      </c>
      <c r="U189" s="4" t="s">
        <v>367</v>
      </c>
      <c r="V189" s="24">
        <v>54.6</v>
      </c>
      <c r="W189" s="24">
        <v>216851.04</v>
      </c>
      <c r="X189" s="24">
        <f t="shared" si="35"/>
        <v>3971.6307692307691</v>
      </c>
      <c r="Y189" s="4" t="s">
        <v>367</v>
      </c>
      <c r="Z189" s="24">
        <v>46.46</v>
      </c>
      <c r="AA189" s="24">
        <v>22806.81</v>
      </c>
      <c r="AB189" s="24">
        <f t="shared" si="36"/>
        <v>490.89130434782612</v>
      </c>
      <c r="AC189" s="4" t="s">
        <v>370</v>
      </c>
      <c r="AD189" s="24">
        <v>1364.43</v>
      </c>
      <c r="AE189" s="24">
        <v>618380.4</v>
      </c>
      <c r="AF189" s="24">
        <f t="shared" si="37"/>
        <v>453.21518876014159</v>
      </c>
      <c r="AG189" s="4" t="s">
        <v>374</v>
      </c>
      <c r="AH189" s="24">
        <v>28</v>
      </c>
      <c r="AI189" s="24">
        <v>13857.2</v>
      </c>
      <c r="AJ189" s="24">
        <f t="shared" si="27"/>
        <v>494.90000000000003</v>
      </c>
      <c r="AK189" s="24" t="s">
        <v>374</v>
      </c>
      <c r="AL189" s="24"/>
      <c r="AM189" s="24"/>
      <c r="AN189" s="24" t="str">
        <f t="shared" si="28"/>
        <v>-</v>
      </c>
      <c r="AO189" s="24" t="s">
        <v>436</v>
      </c>
      <c r="AP189" s="33">
        <f t="shared" si="29"/>
        <v>-1</v>
      </c>
      <c r="AQ189" s="33">
        <f t="shared" si="38"/>
        <v>-1</v>
      </c>
      <c r="AR189" s="33" t="str">
        <f t="shared" si="39"/>
        <v>///</v>
      </c>
    </row>
    <row r="190" spans="1:44" x14ac:dyDescent="0.25">
      <c r="A190" s="1" t="s">
        <v>157</v>
      </c>
      <c r="B190" s="23">
        <v>3241.3592700000004</v>
      </c>
      <c r="C190" s="23">
        <v>18308978.510000005</v>
      </c>
      <c r="D190" s="23">
        <f t="shared" si="30"/>
        <v>5648.5495697612077</v>
      </c>
      <c r="E190" s="23"/>
      <c r="F190" s="23">
        <v>2979.0504599999999</v>
      </c>
      <c r="G190" s="23">
        <v>18424947.710000001</v>
      </c>
      <c r="H190" s="23">
        <f t="shared" si="31"/>
        <v>6184.8390812420148</v>
      </c>
      <c r="I190" s="23"/>
      <c r="J190" s="23">
        <v>2856.8940399999997</v>
      </c>
      <c r="K190" s="23">
        <v>17871563.050000004</v>
      </c>
      <c r="L190" s="23">
        <f t="shared" si="32"/>
        <v>6255.5918419711525</v>
      </c>
      <c r="M190" s="23"/>
      <c r="N190" s="23">
        <v>2992.3398799999995</v>
      </c>
      <c r="O190" s="23">
        <v>21379465.710000005</v>
      </c>
      <c r="P190" s="23">
        <f t="shared" si="33"/>
        <v>7144.7317374923359</v>
      </c>
      <c r="Q190" s="23"/>
      <c r="R190" s="23">
        <v>2836.6261</v>
      </c>
      <c r="S190" s="23">
        <v>24606040.02</v>
      </c>
      <c r="T190" s="23">
        <f t="shared" si="34"/>
        <v>8674.4037291344102</v>
      </c>
      <c r="U190" s="23"/>
      <c r="V190" s="23">
        <v>2268.8756100000001</v>
      </c>
      <c r="W190" s="23">
        <v>22934030.620000001</v>
      </c>
      <c r="X190" s="23">
        <f t="shared" si="35"/>
        <v>10108.103996058206</v>
      </c>
      <c r="Y190" s="23"/>
      <c r="Z190" s="23">
        <v>3566.992220000001</v>
      </c>
      <c r="AA190" s="23">
        <v>25756606.190000005</v>
      </c>
      <c r="AB190" s="23">
        <f t="shared" si="36"/>
        <v>7220.8192789386003</v>
      </c>
      <c r="AC190" s="23"/>
      <c r="AD190" s="23">
        <v>4538.85383</v>
      </c>
      <c r="AE190" s="23">
        <v>33439164.15000001</v>
      </c>
      <c r="AF190" s="23">
        <f t="shared" si="37"/>
        <v>7367.3146134340286</v>
      </c>
      <c r="AG190" s="23"/>
      <c r="AH190" s="23">
        <v>3221.5453000000002</v>
      </c>
      <c r="AI190" s="23">
        <v>23938618.329999998</v>
      </c>
      <c r="AJ190" s="23">
        <f t="shared" si="27"/>
        <v>7430.7874329750994</v>
      </c>
      <c r="AK190" s="23"/>
      <c r="AL190" s="23">
        <v>2864.1204199999993</v>
      </c>
      <c r="AM190" s="23">
        <v>19582661.170000002</v>
      </c>
      <c r="AN190" s="23">
        <f t="shared" si="28"/>
        <v>6837.2338792933879</v>
      </c>
      <c r="AO190" s="23"/>
      <c r="AP190" s="32">
        <f t="shared" si="29"/>
        <v>-0.1109482706948125</v>
      </c>
      <c r="AQ190" s="32">
        <f t="shared" si="38"/>
        <v>-0.18196359956752761</v>
      </c>
      <c r="AR190" s="32">
        <f t="shared" si="39"/>
        <v>-7.987761176530761E-2</v>
      </c>
    </row>
    <row r="191" spans="1:44" x14ac:dyDescent="0.25">
      <c r="A191" s="2" t="s">
        <v>158</v>
      </c>
      <c r="B191" s="24">
        <v>1897.9024400000003</v>
      </c>
      <c r="C191" s="24">
        <v>10548915.080000004</v>
      </c>
      <c r="D191" s="24">
        <f t="shared" si="30"/>
        <v>5558.1967005638089</v>
      </c>
      <c r="E191" s="4" t="s">
        <v>367</v>
      </c>
      <c r="F191" s="24">
        <v>2025.7912200000001</v>
      </c>
      <c r="G191" s="24">
        <v>10972586.550000001</v>
      </c>
      <c r="H191" s="24">
        <f t="shared" si="31"/>
        <v>5416.4449138050859</v>
      </c>
      <c r="I191" s="4" t="s">
        <v>367</v>
      </c>
      <c r="J191" s="24">
        <v>1864.7210799999998</v>
      </c>
      <c r="K191" s="24">
        <v>11188614.340000002</v>
      </c>
      <c r="L191" s="24">
        <f t="shared" si="32"/>
        <v>6000.1543716125107</v>
      </c>
      <c r="M191" s="4" t="s">
        <v>367</v>
      </c>
      <c r="N191" s="24">
        <v>1919.2145400000002</v>
      </c>
      <c r="O191" s="24">
        <v>15387379.310000002</v>
      </c>
      <c r="P191" s="24">
        <f t="shared" si="33"/>
        <v>8017.5399827890014</v>
      </c>
      <c r="Q191" s="4" t="s">
        <v>367</v>
      </c>
      <c r="R191" s="24">
        <v>1998.17858</v>
      </c>
      <c r="S191" s="24">
        <v>19561322.670000002</v>
      </c>
      <c r="T191" s="24">
        <f t="shared" si="34"/>
        <v>9789.5768004879737</v>
      </c>
      <c r="U191" s="4" t="s">
        <v>367</v>
      </c>
      <c r="V191" s="24">
        <v>1379.0333599999999</v>
      </c>
      <c r="W191" s="24">
        <v>15262979.369999999</v>
      </c>
      <c r="X191" s="24">
        <f t="shared" si="35"/>
        <v>11067.882629032267</v>
      </c>
      <c r="Y191" s="4" t="s">
        <v>367</v>
      </c>
      <c r="Z191" s="24">
        <v>2348.2249000000006</v>
      </c>
      <c r="AA191" s="24">
        <v>16437799.200000001</v>
      </c>
      <c r="AB191" s="24">
        <f t="shared" si="36"/>
        <v>7000.0957744720263</v>
      </c>
      <c r="AC191" s="4" t="s">
        <v>367</v>
      </c>
      <c r="AD191" s="24">
        <v>3155.3453500000001</v>
      </c>
      <c r="AE191" s="24">
        <v>21937814.020000007</v>
      </c>
      <c r="AF191" s="24">
        <f t="shared" si="37"/>
        <v>6952.5873039539101</v>
      </c>
      <c r="AG191" s="4" t="s">
        <v>367</v>
      </c>
      <c r="AH191" s="24">
        <v>2118.8197300000002</v>
      </c>
      <c r="AI191" s="24">
        <v>15022725.119999997</v>
      </c>
      <c r="AJ191" s="24">
        <f t="shared" si="27"/>
        <v>7090.1383951149046</v>
      </c>
      <c r="AK191" s="24" t="s">
        <v>367</v>
      </c>
      <c r="AL191" s="24">
        <v>1539.9995199999998</v>
      </c>
      <c r="AM191" s="24">
        <v>11301670.439999999</v>
      </c>
      <c r="AN191" s="24">
        <f t="shared" si="28"/>
        <v>7338.7493263634269</v>
      </c>
      <c r="AO191" s="24" t="s">
        <v>367</v>
      </c>
      <c r="AP191" s="33">
        <f t="shared" si="29"/>
        <v>-0.27318048902631287</v>
      </c>
      <c r="AQ191" s="33">
        <f t="shared" si="38"/>
        <v>-0.24769505201463726</v>
      </c>
      <c r="AR191" s="33">
        <f t="shared" si="39"/>
        <v>3.5064327012264584E-2</v>
      </c>
    </row>
    <row r="192" spans="1:44" x14ac:dyDescent="0.25">
      <c r="A192" s="2" t="s">
        <v>159</v>
      </c>
      <c r="B192" s="24">
        <v>164.69499999999996</v>
      </c>
      <c r="C192" s="24">
        <v>899557.14000000013</v>
      </c>
      <c r="D192" s="24">
        <f t="shared" si="30"/>
        <v>5461.9578007832679</v>
      </c>
      <c r="E192" s="4" t="s">
        <v>365</v>
      </c>
      <c r="F192" s="24">
        <v>166.64500000000001</v>
      </c>
      <c r="G192" s="24">
        <v>1146004.82</v>
      </c>
      <c r="H192" s="24">
        <f t="shared" si="31"/>
        <v>6876.9229199795973</v>
      </c>
      <c r="I192" s="4" t="s">
        <v>367</v>
      </c>
      <c r="J192" s="24">
        <v>172.24500000000003</v>
      </c>
      <c r="K192" s="24">
        <v>1211769.1999999997</v>
      </c>
      <c r="L192" s="24">
        <f t="shared" si="32"/>
        <v>7035.1487706464595</v>
      </c>
      <c r="M192" s="4" t="s">
        <v>365</v>
      </c>
      <c r="N192" s="24">
        <v>216.95999999999998</v>
      </c>
      <c r="O192" s="24">
        <v>1331025.6399999999</v>
      </c>
      <c r="P192" s="24">
        <f t="shared" si="33"/>
        <v>6134.8895648967555</v>
      </c>
      <c r="Q192" s="4" t="s">
        <v>365</v>
      </c>
      <c r="R192" s="24">
        <v>174.06000000000003</v>
      </c>
      <c r="S192" s="24">
        <v>1502696.9000000001</v>
      </c>
      <c r="T192" s="24">
        <f t="shared" si="34"/>
        <v>8633.2121107664025</v>
      </c>
      <c r="U192" s="4" t="s">
        <v>371</v>
      </c>
      <c r="V192" s="24">
        <v>182.70000000000002</v>
      </c>
      <c r="W192" s="24">
        <v>2345922.9</v>
      </c>
      <c r="X192" s="24">
        <f t="shared" si="35"/>
        <v>12840.300492610835</v>
      </c>
      <c r="Y192" s="4" t="s">
        <v>367</v>
      </c>
      <c r="Z192" s="24">
        <v>177.94699999999997</v>
      </c>
      <c r="AA192" s="24">
        <v>1577287.3800000001</v>
      </c>
      <c r="AB192" s="24">
        <f t="shared" si="36"/>
        <v>8863.8042788021176</v>
      </c>
      <c r="AC192" s="4" t="s">
        <v>371</v>
      </c>
      <c r="AD192" s="24">
        <v>356.97999999999996</v>
      </c>
      <c r="AE192" s="24">
        <v>2480866.7599999998</v>
      </c>
      <c r="AF192" s="24">
        <f t="shared" si="37"/>
        <v>6949.5959437503507</v>
      </c>
      <c r="AG192" s="4" t="s">
        <v>371</v>
      </c>
      <c r="AH192" s="24">
        <v>273.49199999999996</v>
      </c>
      <c r="AI192" s="24">
        <v>1703792.7699999998</v>
      </c>
      <c r="AJ192" s="24">
        <f t="shared" si="27"/>
        <v>6229.7718763254497</v>
      </c>
      <c r="AK192" s="24" t="s">
        <v>371</v>
      </c>
      <c r="AL192" s="24">
        <v>253.416</v>
      </c>
      <c r="AM192" s="24">
        <v>1800624.36</v>
      </c>
      <c r="AN192" s="24">
        <f t="shared" si="28"/>
        <v>7105.4091296524293</v>
      </c>
      <c r="AO192" s="24" t="s">
        <v>371</v>
      </c>
      <c r="AP192" s="33">
        <f t="shared" si="29"/>
        <v>-7.3406169101838281E-2</v>
      </c>
      <c r="AQ192" s="33">
        <f t="shared" si="38"/>
        <v>5.6832962144803822E-2</v>
      </c>
      <c r="AR192" s="33">
        <f t="shared" si="39"/>
        <v>0.14055687282139506</v>
      </c>
    </row>
    <row r="193" spans="1:44" x14ac:dyDescent="0.25">
      <c r="A193" s="2" t="s">
        <v>338</v>
      </c>
      <c r="B193" s="24">
        <v>1.4038299999999997</v>
      </c>
      <c r="C193" s="24">
        <v>769.45</v>
      </c>
      <c r="D193" s="24">
        <f t="shared" si="30"/>
        <v>548.10767685545989</v>
      </c>
      <c r="E193" s="4" t="s">
        <v>380</v>
      </c>
      <c r="F193" s="24">
        <v>2.2999999999999998</v>
      </c>
      <c r="G193" s="24">
        <v>2055.64</v>
      </c>
      <c r="H193" s="24">
        <f t="shared" si="31"/>
        <v>893.75652173913045</v>
      </c>
      <c r="I193" s="4" t="s">
        <v>380</v>
      </c>
      <c r="J193" s="24">
        <v>1.5640000000000001</v>
      </c>
      <c r="K193" s="24">
        <v>1173.69</v>
      </c>
      <c r="L193" s="24">
        <f t="shared" si="32"/>
        <v>750.44117647058829</v>
      </c>
      <c r="M193" s="4" t="s">
        <v>380</v>
      </c>
      <c r="N193" s="24">
        <v>1.9319999999999999</v>
      </c>
      <c r="O193" s="24">
        <v>1297.56</v>
      </c>
      <c r="P193" s="24">
        <f t="shared" si="33"/>
        <v>671.61490683229817</v>
      </c>
      <c r="Q193" s="4" t="s">
        <v>380</v>
      </c>
      <c r="R193" s="24" t="s">
        <v>436</v>
      </c>
      <c r="S193" s="24" t="s">
        <v>436</v>
      </c>
      <c r="T193" s="24" t="s">
        <v>436</v>
      </c>
      <c r="U193" s="4" t="s">
        <v>436</v>
      </c>
      <c r="V193" s="24" t="s">
        <v>436</v>
      </c>
      <c r="W193" s="24" t="s">
        <v>436</v>
      </c>
      <c r="X193" s="24" t="s">
        <v>436</v>
      </c>
      <c r="Y193" s="4" t="s">
        <v>436</v>
      </c>
      <c r="Z193" s="24" t="s">
        <v>436</v>
      </c>
      <c r="AA193" s="24" t="s">
        <v>436</v>
      </c>
      <c r="AB193" s="24" t="s">
        <v>436</v>
      </c>
      <c r="AC193" s="4" t="s">
        <v>436</v>
      </c>
      <c r="AD193" s="24" t="s">
        <v>436</v>
      </c>
      <c r="AE193" s="24" t="s">
        <v>436</v>
      </c>
      <c r="AF193" s="24" t="s">
        <v>436</v>
      </c>
      <c r="AG193" s="4" t="s">
        <v>436</v>
      </c>
      <c r="AH193" s="24"/>
      <c r="AI193" s="24"/>
      <c r="AJ193" s="24" t="str">
        <f t="shared" si="27"/>
        <v>-</v>
      </c>
      <c r="AK193" s="24" t="s">
        <v>436</v>
      </c>
      <c r="AL193" s="24"/>
      <c r="AM193" s="24"/>
      <c r="AN193" s="24" t="str">
        <f t="shared" si="28"/>
        <v>-</v>
      </c>
      <c r="AO193" s="24" t="s">
        <v>436</v>
      </c>
      <c r="AP193" s="33" t="str">
        <f t="shared" si="29"/>
        <v>///</v>
      </c>
      <c r="AQ193" s="33" t="str">
        <f t="shared" si="38"/>
        <v>///</v>
      </c>
      <c r="AR193" s="33" t="str">
        <f t="shared" si="39"/>
        <v>///</v>
      </c>
    </row>
    <row r="194" spans="1:44" x14ac:dyDescent="0.25">
      <c r="A194" s="2" t="s">
        <v>160</v>
      </c>
      <c r="B194" s="24">
        <v>508.875</v>
      </c>
      <c r="C194" s="24">
        <v>4232807.97</v>
      </c>
      <c r="D194" s="24">
        <f t="shared" si="30"/>
        <v>8317.9719380987463</v>
      </c>
      <c r="E194" s="4" t="s">
        <v>367</v>
      </c>
      <c r="F194" s="24">
        <v>453.61052000000001</v>
      </c>
      <c r="G194" s="24">
        <v>3855227.5299999993</v>
      </c>
      <c r="H194" s="24">
        <f t="shared" si="31"/>
        <v>8498.9817476014432</v>
      </c>
      <c r="I194" s="4" t="s">
        <v>367</v>
      </c>
      <c r="J194" s="24">
        <v>134.37</v>
      </c>
      <c r="K194" s="24">
        <v>1553876.8900000001</v>
      </c>
      <c r="L194" s="24">
        <f t="shared" si="32"/>
        <v>11564.165289871251</v>
      </c>
      <c r="M194" s="4" t="s">
        <v>367</v>
      </c>
      <c r="N194" s="24">
        <v>90.74</v>
      </c>
      <c r="O194" s="24">
        <v>1044734.3600000001</v>
      </c>
      <c r="P194" s="24">
        <f t="shared" si="33"/>
        <v>11513.493057086182</v>
      </c>
      <c r="Q194" s="4" t="s">
        <v>367</v>
      </c>
      <c r="R194" s="24">
        <v>29</v>
      </c>
      <c r="S194" s="24">
        <v>312458.25</v>
      </c>
      <c r="T194" s="24">
        <f t="shared" si="34"/>
        <v>10774.422413793103</v>
      </c>
      <c r="U194" s="4" t="s">
        <v>367</v>
      </c>
      <c r="V194" s="24">
        <v>58.6</v>
      </c>
      <c r="W194" s="24">
        <v>495610.83999999997</v>
      </c>
      <c r="X194" s="24">
        <f t="shared" si="35"/>
        <v>8457.5228668941963</v>
      </c>
      <c r="Y194" s="4" t="s">
        <v>367</v>
      </c>
      <c r="Z194" s="24">
        <v>245.964</v>
      </c>
      <c r="AA194" s="24">
        <v>1585758.1700000002</v>
      </c>
      <c r="AB194" s="24">
        <f t="shared" si="36"/>
        <v>6447.1149029939352</v>
      </c>
      <c r="AC194" s="4" t="s">
        <v>367</v>
      </c>
      <c r="AD194" s="24">
        <v>77.48</v>
      </c>
      <c r="AE194" s="24">
        <v>408563.53</v>
      </c>
      <c r="AF194" s="24">
        <f t="shared" si="37"/>
        <v>5273.1482963345379</v>
      </c>
      <c r="AG194" s="4" t="s">
        <v>367</v>
      </c>
      <c r="AH194" s="24">
        <v>62.791900000000005</v>
      </c>
      <c r="AI194" s="24">
        <v>391482.75</v>
      </c>
      <c r="AJ194" s="24">
        <f t="shared" si="27"/>
        <v>6234.6058966204237</v>
      </c>
      <c r="AK194" s="24" t="s">
        <v>378</v>
      </c>
      <c r="AL194" s="24">
        <v>36.679139999999997</v>
      </c>
      <c r="AM194" s="24">
        <v>428325.26</v>
      </c>
      <c r="AN194" s="24">
        <f t="shared" si="28"/>
        <v>11677.625484130764</v>
      </c>
      <c r="AO194" s="24" t="s">
        <v>367</v>
      </c>
      <c r="AP194" s="33">
        <f t="shared" si="29"/>
        <v>-0.41586191849585707</v>
      </c>
      <c r="AQ194" s="33">
        <f t="shared" si="38"/>
        <v>9.4110174713956107E-2</v>
      </c>
      <c r="AR194" s="33">
        <f t="shared" si="39"/>
        <v>0.87303346478737698</v>
      </c>
    </row>
    <row r="195" spans="1:44" x14ac:dyDescent="0.25">
      <c r="A195" s="2" t="s">
        <v>161</v>
      </c>
      <c r="B195" s="24">
        <v>648.51859999999988</v>
      </c>
      <c r="C195" s="24">
        <v>2441998.7600000002</v>
      </c>
      <c r="D195" s="24">
        <f t="shared" si="30"/>
        <v>3765.5030403137253</v>
      </c>
      <c r="E195" s="4" t="s">
        <v>370</v>
      </c>
      <c r="F195" s="24">
        <v>326.16779999999994</v>
      </c>
      <c r="G195" s="24">
        <v>2412968.7699999996</v>
      </c>
      <c r="H195" s="24">
        <f t="shared" si="31"/>
        <v>7397.9367981756632</v>
      </c>
      <c r="I195" s="4" t="s">
        <v>370</v>
      </c>
      <c r="J195" s="24">
        <v>662.85307999999986</v>
      </c>
      <c r="K195" s="24">
        <v>3703502.3300000005</v>
      </c>
      <c r="L195" s="24">
        <f t="shared" si="32"/>
        <v>5587.2144849956812</v>
      </c>
      <c r="M195" s="4" t="s">
        <v>370</v>
      </c>
      <c r="N195" s="24">
        <v>763.49333999999988</v>
      </c>
      <c r="O195" s="24">
        <v>3615028.8400000003</v>
      </c>
      <c r="P195" s="24">
        <f t="shared" si="33"/>
        <v>4734.8531422684064</v>
      </c>
      <c r="Q195" s="4" t="s">
        <v>370</v>
      </c>
      <c r="R195" s="24">
        <v>635.38751999999988</v>
      </c>
      <c r="S195" s="24">
        <v>3229562.1999999997</v>
      </c>
      <c r="T195" s="24">
        <f t="shared" si="34"/>
        <v>5082.8228417202781</v>
      </c>
      <c r="U195" s="4" t="s">
        <v>370</v>
      </c>
      <c r="V195" s="24">
        <v>648.54224999999997</v>
      </c>
      <c r="W195" s="24">
        <v>4829517.5100000007</v>
      </c>
      <c r="X195" s="24">
        <f t="shared" si="35"/>
        <v>7446.7276572960373</v>
      </c>
      <c r="Y195" s="4" t="s">
        <v>370</v>
      </c>
      <c r="Z195" s="24">
        <v>768.89826000000016</v>
      </c>
      <c r="AA195" s="24">
        <v>5861498.839999998</v>
      </c>
      <c r="AB195" s="24">
        <f t="shared" si="36"/>
        <v>7623.2437305814647</v>
      </c>
      <c r="AC195" s="4" t="s">
        <v>370</v>
      </c>
      <c r="AD195" s="24">
        <v>947.54848000000004</v>
      </c>
      <c r="AE195" s="24">
        <v>8594643.4300000016</v>
      </c>
      <c r="AF195" s="24">
        <f t="shared" si="37"/>
        <v>9070.399680235887</v>
      </c>
      <c r="AG195" s="4" t="s">
        <v>370</v>
      </c>
      <c r="AH195" s="24">
        <v>756.46263999999996</v>
      </c>
      <c r="AI195" s="24">
        <v>6745197.6899999995</v>
      </c>
      <c r="AJ195" s="24">
        <f t="shared" si="27"/>
        <v>8916.7624854546684</v>
      </c>
      <c r="AK195" s="24" t="s">
        <v>370</v>
      </c>
      <c r="AL195" s="24">
        <v>1034.0257599999998</v>
      </c>
      <c r="AM195" s="24">
        <v>6052041.1100000013</v>
      </c>
      <c r="AN195" s="24">
        <f t="shared" si="28"/>
        <v>5852.8920111235939</v>
      </c>
      <c r="AO195" s="24" t="s">
        <v>370</v>
      </c>
      <c r="AP195" s="33">
        <f t="shared" si="29"/>
        <v>0.36692244312290145</v>
      </c>
      <c r="AQ195" s="33">
        <f t="shared" si="38"/>
        <v>-0.10276297476464302</v>
      </c>
      <c r="AR195" s="33">
        <f t="shared" si="39"/>
        <v>-0.34360794955893081</v>
      </c>
    </row>
    <row r="196" spans="1:44" x14ac:dyDescent="0.25">
      <c r="A196" s="2" t="s">
        <v>162</v>
      </c>
      <c r="B196" s="24">
        <v>19.964400000000001</v>
      </c>
      <c r="C196" s="24">
        <v>184930.11000000002</v>
      </c>
      <c r="D196" s="24">
        <f t="shared" si="30"/>
        <v>9262.9936286590128</v>
      </c>
      <c r="E196" s="4" t="s">
        <v>440</v>
      </c>
      <c r="F196" s="24">
        <v>4.53592</v>
      </c>
      <c r="G196" s="24">
        <v>36104.400000000001</v>
      </c>
      <c r="H196" s="24">
        <f t="shared" si="31"/>
        <v>7959.6641916083181</v>
      </c>
      <c r="I196" s="4" t="s">
        <v>440</v>
      </c>
      <c r="J196" s="24">
        <v>21.140880000000003</v>
      </c>
      <c r="K196" s="24">
        <v>212626.6</v>
      </c>
      <c r="L196" s="24">
        <f t="shared" si="32"/>
        <v>10057.604035404391</v>
      </c>
      <c r="M196" s="4" t="s">
        <v>440</v>
      </c>
      <c r="N196" s="24" t="s">
        <v>436</v>
      </c>
      <c r="O196" s="24" t="s">
        <v>436</v>
      </c>
      <c r="P196" s="24" t="s">
        <v>436</v>
      </c>
      <c r="Q196" s="4" t="s">
        <v>436</v>
      </c>
      <c r="R196" s="24" t="s">
        <v>436</v>
      </c>
      <c r="S196" s="24" t="s">
        <v>436</v>
      </c>
      <c r="T196" s="24" t="s">
        <v>436</v>
      </c>
      <c r="U196" s="4" t="s">
        <v>436</v>
      </c>
      <c r="V196" s="24" t="s">
        <v>436</v>
      </c>
      <c r="W196" s="24" t="s">
        <v>436</v>
      </c>
      <c r="X196" s="24" t="s">
        <v>436</v>
      </c>
      <c r="Y196" s="4" t="s">
        <v>436</v>
      </c>
      <c r="Z196" s="24">
        <v>25.95806</v>
      </c>
      <c r="AA196" s="24">
        <v>294262.59999999998</v>
      </c>
      <c r="AB196" s="24">
        <f t="shared" si="36"/>
        <v>11336.078273954216</v>
      </c>
      <c r="AC196" s="4" t="s">
        <v>440</v>
      </c>
      <c r="AD196" s="24">
        <v>1.5</v>
      </c>
      <c r="AE196" s="24">
        <v>17276.41</v>
      </c>
      <c r="AF196" s="24">
        <f t="shared" si="37"/>
        <v>11517.606666666667</v>
      </c>
      <c r="AG196" s="4" t="s">
        <v>470</v>
      </c>
      <c r="AH196" s="24">
        <v>9.9790299999999998</v>
      </c>
      <c r="AI196" s="24">
        <v>75420</v>
      </c>
      <c r="AJ196" s="24">
        <f t="shared" ref="AJ196:AJ259" si="40">+IFERROR((AI196/AH196),"-")</f>
        <v>7557.8488089523735</v>
      </c>
      <c r="AK196" s="24" t="s">
        <v>440</v>
      </c>
      <c r="AL196" s="24"/>
      <c r="AM196" s="24"/>
      <c r="AN196" s="24" t="str">
        <f t="shared" ref="AN196:AN259" si="41">+IFERROR((AM196/AL196),"-")</f>
        <v>-</v>
      </c>
      <c r="AO196" s="24" t="s">
        <v>436</v>
      </c>
      <c r="AP196" s="33">
        <f t="shared" ref="AP196:AP259" si="42">+IFERROR((AL196/AH196-1),"///")</f>
        <v>-1</v>
      </c>
      <c r="AQ196" s="33">
        <f t="shared" si="38"/>
        <v>-1</v>
      </c>
      <c r="AR196" s="33" t="str">
        <f t="shared" si="39"/>
        <v>///</v>
      </c>
    </row>
    <row r="197" spans="1:44" x14ac:dyDescent="0.25">
      <c r="A197" s="1" t="s">
        <v>163</v>
      </c>
      <c r="B197" s="23">
        <v>54765.060279999998</v>
      </c>
      <c r="C197" s="23">
        <v>228166949.01999989</v>
      </c>
      <c r="D197" s="23">
        <f t="shared" si="30"/>
        <v>4166.2868232672363</v>
      </c>
      <c r="E197" s="23"/>
      <c r="F197" s="23">
        <v>53691.819260000011</v>
      </c>
      <c r="G197" s="23">
        <v>252933294.89000002</v>
      </c>
      <c r="H197" s="23">
        <f t="shared" si="31"/>
        <v>4710.8348790563959</v>
      </c>
      <c r="I197" s="23"/>
      <c r="J197" s="23">
        <v>54124.576950000024</v>
      </c>
      <c r="K197" s="23">
        <v>246032347.41000012</v>
      </c>
      <c r="L197" s="23">
        <f t="shared" si="32"/>
        <v>4545.6678144068155</v>
      </c>
      <c r="M197" s="23"/>
      <c r="N197" s="23">
        <v>55237.519510000027</v>
      </c>
      <c r="O197" s="23">
        <v>231233944.77999979</v>
      </c>
      <c r="P197" s="23">
        <f t="shared" si="33"/>
        <v>4186.1753900469394</v>
      </c>
      <c r="Q197" s="23"/>
      <c r="R197" s="23">
        <v>49372.563230000014</v>
      </c>
      <c r="S197" s="23">
        <v>226009133.6399999</v>
      </c>
      <c r="T197" s="23">
        <f t="shared" si="34"/>
        <v>4577.626091380871</v>
      </c>
      <c r="U197" s="23"/>
      <c r="V197" s="23">
        <v>48996.110520000009</v>
      </c>
      <c r="W197" s="23">
        <v>216816588.35999992</v>
      </c>
      <c r="X197" s="23">
        <f t="shared" si="35"/>
        <v>4425.1795919901906</v>
      </c>
      <c r="Y197" s="23"/>
      <c r="Z197" s="23">
        <v>52765.814892999988</v>
      </c>
      <c r="AA197" s="23">
        <v>213288314.38999999</v>
      </c>
      <c r="AB197" s="23">
        <f t="shared" si="36"/>
        <v>4042.1684915226283</v>
      </c>
      <c r="AC197" s="23"/>
      <c r="AD197" s="23">
        <v>57518.48293000002</v>
      </c>
      <c r="AE197" s="23">
        <v>224433279.72000003</v>
      </c>
      <c r="AF197" s="23">
        <f t="shared" si="37"/>
        <v>3901.9332271530052</v>
      </c>
      <c r="AG197" s="23"/>
      <c r="AH197" s="23">
        <v>57944.032592000032</v>
      </c>
      <c r="AI197" s="23">
        <v>231022245.09999985</v>
      </c>
      <c r="AJ197" s="23">
        <f t="shared" si="40"/>
        <v>3986.9894235130546</v>
      </c>
      <c r="AK197" s="23"/>
      <c r="AL197" s="23">
        <v>48990.479329999966</v>
      </c>
      <c r="AM197" s="23">
        <v>182008665.54000005</v>
      </c>
      <c r="AN197" s="23">
        <f t="shared" si="41"/>
        <v>3715.1844200990427</v>
      </c>
      <c r="AO197" s="23"/>
      <c r="AP197" s="32">
        <f t="shared" si="42"/>
        <v>-0.1545207135486153</v>
      </c>
      <c r="AQ197" s="32">
        <f t="shared" si="38"/>
        <v>-0.21215956731259311</v>
      </c>
      <c r="AR197" s="32">
        <f t="shared" si="39"/>
        <v>-6.817299333955007E-2</v>
      </c>
    </row>
    <row r="198" spans="1:44" x14ac:dyDescent="0.25">
      <c r="A198" s="2" t="s">
        <v>164</v>
      </c>
      <c r="B198" s="24">
        <v>1754.3465799999992</v>
      </c>
      <c r="C198" s="24">
        <v>4166133.290000001</v>
      </c>
      <c r="D198" s="24">
        <f t="shared" si="30"/>
        <v>2374.749286996645</v>
      </c>
      <c r="E198" s="4" t="s">
        <v>370</v>
      </c>
      <c r="F198" s="24">
        <v>1143.7254700000001</v>
      </c>
      <c r="G198" s="24">
        <v>2923637.08</v>
      </c>
      <c r="H198" s="24">
        <f t="shared" si="31"/>
        <v>2556.2402488072594</v>
      </c>
      <c r="I198" s="4" t="s">
        <v>370</v>
      </c>
      <c r="J198" s="24">
        <v>1004.1820100000001</v>
      </c>
      <c r="K198" s="24">
        <v>2891661.69</v>
      </c>
      <c r="L198" s="24">
        <f t="shared" si="32"/>
        <v>2879.6190941520649</v>
      </c>
      <c r="M198" s="4" t="s">
        <v>370</v>
      </c>
      <c r="N198" s="24">
        <v>734.65720000000033</v>
      </c>
      <c r="O198" s="24">
        <v>3006560.5900000012</v>
      </c>
      <c r="P198" s="24">
        <f t="shared" si="33"/>
        <v>4092.4673303412801</v>
      </c>
      <c r="Q198" s="4" t="s">
        <v>404</v>
      </c>
      <c r="R198" s="24">
        <v>905.80344000000002</v>
      </c>
      <c r="S198" s="24">
        <v>3838654.3400000003</v>
      </c>
      <c r="T198" s="24">
        <f t="shared" si="34"/>
        <v>4237.8447359396205</v>
      </c>
      <c r="U198" s="4" t="s">
        <v>404</v>
      </c>
      <c r="V198" s="24">
        <v>1055.5919429999999</v>
      </c>
      <c r="W198" s="24">
        <v>4610869.9400000004</v>
      </c>
      <c r="X198" s="24">
        <f t="shared" si="35"/>
        <v>4368.0419982136991</v>
      </c>
      <c r="Y198" s="4" t="s">
        <v>370</v>
      </c>
      <c r="Z198" s="24">
        <v>1808.5169700000008</v>
      </c>
      <c r="AA198" s="24">
        <v>6686899.4900000012</v>
      </c>
      <c r="AB198" s="24">
        <f t="shared" si="36"/>
        <v>3697.4491259542883</v>
      </c>
      <c r="AC198" s="4" t="s">
        <v>370</v>
      </c>
      <c r="AD198" s="24">
        <v>3050.2118800000003</v>
      </c>
      <c r="AE198" s="24">
        <v>11666730.26</v>
      </c>
      <c r="AF198" s="24">
        <f t="shared" si="37"/>
        <v>3824.8917514543282</v>
      </c>
      <c r="AG198" s="4" t="s">
        <v>370</v>
      </c>
      <c r="AH198" s="24">
        <v>3670.5495099999994</v>
      </c>
      <c r="AI198" s="24">
        <v>13939851.389999997</v>
      </c>
      <c r="AJ198" s="24">
        <f t="shared" si="40"/>
        <v>3797.7559904920067</v>
      </c>
      <c r="AK198" s="24" t="s">
        <v>370</v>
      </c>
      <c r="AL198" s="24">
        <v>2767.0091499999999</v>
      </c>
      <c r="AM198" s="24">
        <v>10412314.940000007</v>
      </c>
      <c r="AN198" s="24">
        <f t="shared" si="41"/>
        <v>3763.0215064521949</v>
      </c>
      <c r="AO198" s="24" t="s">
        <v>370</v>
      </c>
      <c r="AP198" s="33">
        <f t="shared" si="42"/>
        <v>-0.24615942586754525</v>
      </c>
      <c r="AQ198" s="33">
        <f t="shared" si="38"/>
        <v>-0.25305409299632364</v>
      </c>
      <c r="AR198" s="33">
        <f t="shared" si="39"/>
        <v>-9.1460547035597806E-3</v>
      </c>
    </row>
    <row r="199" spans="1:44" x14ac:dyDescent="0.25">
      <c r="A199" s="2" t="s">
        <v>165</v>
      </c>
      <c r="B199" s="24">
        <v>39773.067910000005</v>
      </c>
      <c r="C199" s="24">
        <v>187790558.03999984</v>
      </c>
      <c r="D199" s="24">
        <f t="shared" ref="D199:D263" si="43">+C199/B199</f>
        <v>4721.5507354106903</v>
      </c>
      <c r="E199" s="4" t="s">
        <v>370</v>
      </c>
      <c r="F199" s="24">
        <v>39445.669150000016</v>
      </c>
      <c r="G199" s="24">
        <v>202386911.19000003</v>
      </c>
      <c r="H199" s="24">
        <f t="shared" ref="H199:H263" si="44">+G199/F199</f>
        <v>5130.7764718195922</v>
      </c>
      <c r="I199" s="4" t="s">
        <v>370</v>
      </c>
      <c r="J199" s="24">
        <v>43472.926260000029</v>
      </c>
      <c r="K199" s="24">
        <v>209558314.13000011</v>
      </c>
      <c r="L199" s="24">
        <f t="shared" ref="L199:L263" si="45">+K199/J199</f>
        <v>4820.4326728936412</v>
      </c>
      <c r="M199" s="4" t="s">
        <v>370</v>
      </c>
      <c r="N199" s="24">
        <v>44429.016290000029</v>
      </c>
      <c r="O199" s="24">
        <v>189229209.8299998</v>
      </c>
      <c r="P199" s="24">
        <f t="shared" ref="P199:P263" si="46">+O199/N199</f>
        <v>4259.1357097544169</v>
      </c>
      <c r="Q199" s="4" t="s">
        <v>370</v>
      </c>
      <c r="R199" s="24">
        <v>41665.079620000011</v>
      </c>
      <c r="S199" s="24">
        <v>195656650.33999988</v>
      </c>
      <c r="T199" s="24">
        <f t="shared" ref="T199:T263" si="47">+S199/R199</f>
        <v>4695.9384723239809</v>
      </c>
      <c r="U199" s="4" t="s">
        <v>370</v>
      </c>
      <c r="V199" s="24">
        <v>40067.371577999998</v>
      </c>
      <c r="W199" s="24">
        <v>183029813.73999995</v>
      </c>
      <c r="X199" s="24">
        <f t="shared" ref="X199:X263" si="48">+W199/V199</f>
        <v>4568.0514226817186</v>
      </c>
      <c r="Y199" s="4" t="s">
        <v>370</v>
      </c>
      <c r="Z199" s="24">
        <v>40251.084682999979</v>
      </c>
      <c r="AA199" s="24">
        <v>177549085.92999998</v>
      </c>
      <c r="AB199" s="24">
        <f t="shared" ref="AB199:AB263" si="49">+AA199/Z199</f>
        <v>4411.0385428939189</v>
      </c>
      <c r="AC199" s="4" t="s">
        <v>370</v>
      </c>
      <c r="AD199" s="24">
        <v>41518.951210000007</v>
      </c>
      <c r="AE199" s="24">
        <v>176231262.71000004</v>
      </c>
      <c r="AF199" s="24">
        <f t="shared" ref="AF199:AF263" si="50">+AE199/AD199</f>
        <v>4244.5981310711441</v>
      </c>
      <c r="AG199" s="4" t="s">
        <v>370</v>
      </c>
      <c r="AH199" s="24">
        <v>43385.02423200004</v>
      </c>
      <c r="AI199" s="24">
        <v>183858203.36999986</v>
      </c>
      <c r="AJ199" s="24">
        <f t="shared" si="40"/>
        <v>4237.8264533592037</v>
      </c>
      <c r="AK199" s="24" t="s">
        <v>370</v>
      </c>
      <c r="AL199" s="24">
        <v>37830.387639999972</v>
      </c>
      <c r="AM199" s="24">
        <v>148915599.30000004</v>
      </c>
      <c r="AN199" s="24">
        <f t="shared" si="41"/>
        <v>3936.4016228727219</v>
      </c>
      <c r="AO199" s="24" t="s">
        <v>370</v>
      </c>
      <c r="AP199" s="33">
        <f t="shared" si="42"/>
        <v>-0.12803119717755196</v>
      </c>
      <c r="AQ199" s="33">
        <f t="shared" si="38"/>
        <v>-0.19005191734458882</v>
      </c>
      <c r="AR199" s="33">
        <f t="shared" si="39"/>
        <v>-7.1127223779433257E-2</v>
      </c>
    </row>
    <row r="200" spans="1:44" x14ac:dyDescent="0.25">
      <c r="A200" s="2" t="s">
        <v>166</v>
      </c>
      <c r="B200" s="24">
        <v>31.174150000000001</v>
      </c>
      <c r="C200" s="24">
        <v>207149.10999999996</v>
      </c>
      <c r="D200" s="24">
        <f t="shared" si="43"/>
        <v>6644.900021331775</v>
      </c>
      <c r="E200" s="4" t="s">
        <v>370</v>
      </c>
      <c r="F200" s="24">
        <v>159.24531999999999</v>
      </c>
      <c r="G200" s="24">
        <v>1310962.22</v>
      </c>
      <c r="H200" s="24">
        <f t="shared" si="44"/>
        <v>8232.343782536278</v>
      </c>
      <c r="I200" s="4" t="s">
        <v>370</v>
      </c>
      <c r="J200" s="24">
        <v>46.601669999999999</v>
      </c>
      <c r="K200" s="24">
        <v>350161.52</v>
      </c>
      <c r="L200" s="24">
        <f t="shared" si="45"/>
        <v>7513.9264322501749</v>
      </c>
      <c r="M200" s="4" t="s">
        <v>370</v>
      </c>
      <c r="N200" s="24">
        <v>52.376530000000002</v>
      </c>
      <c r="O200" s="24">
        <v>400717.67000000004</v>
      </c>
      <c r="P200" s="24">
        <f t="shared" si="46"/>
        <v>7650.7105377160351</v>
      </c>
      <c r="Q200" s="4" t="s">
        <v>370</v>
      </c>
      <c r="R200" s="24">
        <v>24.550259999999998</v>
      </c>
      <c r="S200" s="24">
        <v>389333.51</v>
      </c>
      <c r="T200" s="24">
        <f t="shared" si="47"/>
        <v>15858.630825091061</v>
      </c>
      <c r="U200" s="4" t="s">
        <v>407</v>
      </c>
      <c r="V200" s="24">
        <v>22.461830000000003</v>
      </c>
      <c r="W200" s="24">
        <v>687478.51</v>
      </c>
      <c r="X200" s="24">
        <f t="shared" si="48"/>
        <v>30606.522709859346</v>
      </c>
      <c r="Y200" s="4" t="s">
        <v>407</v>
      </c>
      <c r="Z200" s="24">
        <v>8.8679699999999997</v>
      </c>
      <c r="AA200" s="24">
        <v>579686.46</v>
      </c>
      <c r="AB200" s="24">
        <f t="shared" si="49"/>
        <v>65368.563493110596</v>
      </c>
      <c r="AC200" s="4" t="s">
        <v>407</v>
      </c>
      <c r="AD200" s="24">
        <v>7.6782000000000004</v>
      </c>
      <c r="AE200" s="24">
        <v>295349.37999999995</v>
      </c>
      <c r="AF200" s="24">
        <f t="shared" si="50"/>
        <v>38465.965981610265</v>
      </c>
      <c r="AG200" s="4" t="s">
        <v>407</v>
      </c>
      <c r="AH200" s="24">
        <v>15.489560000000003</v>
      </c>
      <c r="AI200" s="24">
        <v>510894.29000000004</v>
      </c>
      <c r="AJ200" s="24">
        <f t="shared" si="40"/>
        <v>32983.137674666032</v>
      </c>
      <c r="AK200" s="24" t="s">
        <v>407</v>
      </c>
      <c r="AL200" s="24">
        <v>7.7843600000000004</v>
      </c>
      <c r="AM200" s="24">
        <v>425596.32999999996</v>
      </c>
      <c r="AN200" s="24">
        <f t="shared" si="41"/>
        <v>54673.258944858659</v>
      </c>
      <c r="AO200" s="24" t="s">
        <v>407</v>
      </c>
      <c r="AP200" s="33">
        <f t="shared" si="42"/>
        <v>-0.49744473051526328</v>
      </c>
      <c r="AQ200" s="33">
        <f t="shared" si="38"/>
        <v>-0.1669581392268058</v>
      </c>
      <c r="AR200" s="33">
        <f t="shared" si="39"/>
        <v>0.65761242863357294</v>
      </c>
    </row>
    <row r="201" spans="1:44" x14ac:dyDescent="0.25">
      <c r="A201" s="2" t="s">
        <v>167</v>
      </c>
      <c r="B201" s="24">
        <v>8611.3254999999972</v>
      </c>
      <c r="C201" s="24">
        <v>17557156.599999994</v>
      </c>
      <c r="D201" s="24">
        <f t="shared" si="43"/>
        <v>2038.8448445015811</v>
      </c>
      <c r="E201" s="4" t="s">
        <v>370</v>
      </c>
      <c r="F201" s="24">
        <v>6909.7698999999975</v>
      </c>
      <c r="G201" s="24">
        <v>16798246.929999996</v>
      </c>
      <c r="H201" s="24">
        <f t="shared" si="44"/>
        <v>2431.0862985466424</v>
      </c>
      <c r="I201" s="4" t="s">
        <v>370</v>
      </c>
      <c r="J201" s="24">
        <v>5314.9449799999993</v>
      </c>
      <c r="K201" s="24">
        <v>13902588.83</v>
      </c>
      <c r="L201" s="24">
        <f t="shared" si="45"/>
        <v>2615.7540449271032</v>
      </c>
      <c r="M201" s="4" t="s">
        <v>370</v>
      </c>
      <c r="N201" s="24">
        <v>5455.1737199999961</v>
      </c>
      <c r="O201" s="24">
        <v>15980256.260000002</v>
      </c>
      <c r="P201" s="24">
        <f t="shared" si="46"/>
        <v>2929.3762362530251</v>
      </c>
      <c r="Q201" s="4" t="s">
        <v>370</v>
      </c>
      <c r="R201" s="24">
        <v>3848.3322600000006</v>
      </c>
      <c r="S201" s="24">
        <v>11959878.969999997</v>
      </c>
      <c r="T201" s="24">
        <f t="shared" si="47"/>
        <v>3107.8083081111076</v>
      </c>
      <c r="U201" s="4" t="s">
        <v>370</v>
      </c>
      <c r="V201" s="24">
        <v>4812.1866040000014</v>
      </c>
      <c r="W201" s="24">
        <v>14160360.279999997</v>
      </c>
      <c r="X201" s="24">
        <f t="shared" si="48"/>
        <v>2942.6041517653484</v>
      </c>
      <c r="Y201" s="4" t="s">
        <v>399</v>
      </c>
      <c r="Z201" s="24">
        <v>8013.289499999999</v>
      </c>
      <c r="AA201" s="24">
        <v>17437153.789999995</v>
      </c>
      <c r="AB201" s="24">
        <f t="shared" si="49"/>
        <v>2176.0294308598232</v>
      </c>
      <c r="AC201" s="4" t="s">
        <v>370</v>
      </c>
      <c r="AD201" s="24">
        <v>10488.300960000004</v>
      </c>
      <c r="AE201" s="24">
        <v>25152241.990000013</v>
      </c>
      <c r="AF201" s="24">
        <f t="shared" si="50"/>
        <v>2398.1235936997755</v>
      </c>
      <c r="AG201" s="4" t="s">
        <v>370</v>
      </c>
      <c r="AH201" s="24">
        <v>8827.6046099999985</v>
      </c>
      <c r="AI201" s="24">
        <v>23354834.77</v>
      </c>
      <c r="AJ201" s="24">
        <f t="shared" si="40"/>
        <v>2645.6593608127182</v>
      </c>
      <c r="AK201" s="24" t="s">
        <v>370</v>
      </c>
      <c r="AL201" s="24">
        <v>6854.0000000000027</v>
      </c>
      <c r="AM201" s="24">
        <v>16285567.039999997</v>
      </c>
      <c r="AN201" s="24">
        <f t="shared" si="41"/>
        <v>2376.0675576305794</v>
      </c>
      <c r="AO201" s="24" t="s">
        <v>370</v>
      </c>
      <c r="AP201" s="33">
        <f t="shared" si="42"/>
        <v>-0.22357193114021856</v>
      </c>
      <c r="AQ201" s="33">
        <f t="shared" si="38"/>
        <v>-0.30268969143300017</v>
      </c>
      <c r="AR201" s="33">
        <f t="shared" si="39"/>
        <v>-0.10189966523102323</v>
      </c>
    </row>
    <row r="202" spans="1:44" x14ac:dyDescent="0.25">
      <c r="A202" s="2" t="s">
        <v>168</v>
      </c>
      <c r="B202" s="24">
        <v>357.43293999999992</v>
      </c>
      <c r="C202" s="24">
        <v>1994922.36</v>
      </c>
      <c r="D202" s="24">
        <f t="shared" si="43"/>
        <v>5581.2493386871411</v>
      </c>
      <c r="E202" s="4" t="s">
        <v>370</v>
      </c>
      <c r="F202" s="24">
        <v>380.59291000000007</v>
      </c>
      <c r="G202" s="24">
        <v>2259790.89</v>
      </c>
      <c r="H202" s="24">
        <f t="shared" si="44"/>
        <v>5937.5538288403732</v>
      </c>
      <c r="I202" s="4" t="s">
        <v>370</v>
      </c>
      <c r="J202" s="24">
        <v>383.40691999999996</v>
      </c>
      <c r="K202" s="24">
        <v>2044589.7899999998</v>
      </c>
      <c r="L202" s="24">
        <f t="shared" si="45"/>
        <v>5332.6888048864639</v>
      </c>
      <c r="M202" s="4" t="s">
        <v>370</v>
      </c>
      <c r="N202" s="24">
        <v>164.62071999999995</v>
      </c>
      <c r="O202" s="24">
        <v>823146.69</v>
      </c>
      <c r="P202" s="24">
        <f t="shared" si="46"/>
        <v>5000.2617531985052</v>
      </c>
      <c r="Q202" s="4" t="s">
        <v>370</v>
      </c>
      <c r="R202" s="24">
        <v>323.45402000000001</v>
      </c>
      <c r="S202" s="24">
        <v>1796055.75</v>
      </c>
      <c r="T202" s="24">
        <f t="shared" si="47"/>
        <v>5552.7389951746463</v>
      </c>
      <c r="U202" s="4" t="s">
        <v>370</v>
      </c>
      <c r="V202" s="24">
        <v>150.81583999999998</v>
      </c>
      <c r="W202" s="24">
        <v>858512.44</v>
      </c>
      <c r="X202" s="24">
        <f t="shared" si="48"/>
        <v>5692.4553813445591</v>
      </c>
      <c r="Y202" s="4" t="s">
        <v>370</v>
      </c>
      <c r="Z202" s="24">
        <v>152.59191000000001</v>
      </c>
      <c r="AA202" s="24">
        <v>776924.24000000011</v>
      </c>
      <c r="AB202" s="24">
        <f t="shared" si="49"/>
        <v>5091.5165817113111</v>
      </c>
      <c r="AC202" s="4" t="s">
        <v>370</v>
      </c>
      <c r="AD202" s="24">
        <v>193.09538999999998</v>
      </c>
      <c r="AE202" s="24">
        <v>1140110.3999999997</v>
      </c>
      <c r="AF202" s="24">
        <f t="shared" si="50"/>
        <v>5904.3895351411538</v>
      </c>
      <c r="AG202" s="4" t="s">
        <v>370</v>
      </c>
      <c r="AH202" s="24">
        <v>284.21212000000008</v>
      </c>
      <c r="AI202" s="24">
        <v>1561167.8</v>
      </c>
      <c r="AJ202" s="24">
        <f t="shared" si="40"/>
        <v>5492.9670135108936</v>
      </c>
      <c r="AK202" s="24" t="s">
        <v>370</v>
      </c>
      <c r="AL202" s="24">
        <v>185.38332</v>
      </c>
      <c r="AM202" s="24">
        <v>1059384.1200000001</v>
      </c>
      <c r="AN202" s="24">
        <f t="shared" si="41"/>
        <v>5714.5600801625524</v>
      </c>
      <c r="AO202" s="24" t="s">
        <v>370</v>
      </c>
      <c r="AP202" s="33">
        <f t="shared" si="42"/>
        <v>-0.34772901310471926</v>
      </c>
      <c r="AQ202" s="33">
        <f t="shared" si="38"/>
        <v>-0.32141559670907893</v>
      </c>
      <c r="AR202" s="33">
        <f t="shared" si="39"/>
        <v>4.0341233818920186E-2</v>
      </c>
    </row>
    <row r="203" spans="1:44" x14ac:dyDescent="0.25">
      <c r="A203" s="2" t="s">
        <v>169</v>
      </c>
      <c r="B203" s="24">
        <v>3848.2321399999992</v>
      </c>
      <c r="C203" s="24">
        <v>14901045.790000007</v>
      </c>
      <c r="D203" s="24">
        <f t="shared" si="43"/>
        <v>3872.1795483990759</v>
      </c>
      <c r="E203" s="4" t="s">
        <v>370</v>
      </c>
      <c r="F203" s="24">
        <v>5270.0429000000022</v>
      </c>
      <c r="G203" s="24">
        <v>25891687.95999999</v>
      </c>
      <c r="H203" s="24">
        <f t="shared" si="44"/>
        <v>4912.9937746806536</v>
      </c>
      <c r="I203" s="4" t="s">
        <v>370</v>
      </c>
      <c r="J203" s="24">
        <v>3398.3537399999987</v>
      </c>
      <c r="K203" s="24">
        <v>15537314.819999995</v>
      </c>
      <c r="L203" s="24">
        <f t="shared" si="45"/>
        <v>4572.012217892302</v>
      </c>
      <c r="M203" s="4" t="s">
        <v>370</v>
      </c>
      <c r="N203" s="24">
        <v>3967.2207799999987</v>
      </c>
      <c r="O203" s="24">
        <v>20273046.339999996</v>
      </c>
      <c r="P203" s="24">
        <f t="shared" si="46"/>
        <v>5110.1381708330337</v>
      </c>
      <c r="Q203" s="4" t="s">
        <v>383</v>
      </c>
      <c r="R203" s="24">
        <v>2301.7512599999995</v>
      </c>
      <c r="S203" s="24">
        <v>11376985.399999997</v>
      </c>
      <c r="T203" s="24">
        <f t="shared" si="47"/>
        <v>4942.7518940513146</v>
      </c>
      <c r="U203" s="4" t="s">
        <v>370</v>
      </c>
      <c r="V203" s="24">
        <v>2337.5088650000002</v>
      </c>
      <c r="W203" s="24">
        <v>11729149.310000001</v>
      </c>
      <c r="X203" s="24">
        <f t="shared" si="48"/>
        <v>5017.7988565617698</v>
      </c>
      <c r="Y203" s="4" t="s">
        <v>383</v>
      </c>
      <c r="Z203" s="24">
        <v>2249.1392500000002</v>
      </c>
      <c r="AA203" s="24">
        <v>8952025.410000002</v>
      </c>
      <c r="AB203" s="24">
        <f t="shared" si="49"/>
        <v>3980.2006078547611</v>
      </c>
      <c r="AC203" s="4" t="s">
        <v>370</v>
      </c>
      <c r="AD203" s="24">
        <v>2032.4792</v>
      </c>
      <c r="AE203" s="24">
        <v>8611788.4799999986</v>
      </c>
      <c r="AF203" s="24">
        <f t="shared" si="50"/>
        <v>4237.0856636564831</v>
      </c>
      <c r="AG203" s="4" t="s">
        <v>370</v>
      </c>
      <c r="AH203" s="24">
        <v>1577.4508900000003</v>
      </c>
      <c r="AI203" s="24">
        <v>6884939.3399999999</v>
      </c>
      <c r="AJ203" s="24">
        <f t="shared" si="40"/>
        <v>4364.598215796118</v>
      </c>
      <c r="AK203" s="24" t="s">
        <v>370</v>
      </c>
      <c r="AL203" s="24">
        <v>1196.3112299999998</v>
      </c>
      <c r="AM203" s="24">
        <v>4094303.5699999994</v>
      </c>
      <c r="AN203" s="24">
        <f t="shared" si="41"/>
        <v>3422.4401370870692</v>
      </c>
      <c r="AO203" s="24" t="s">
        <v>370</v>
      </c>
      <c r="AP203" s="33">
        <f t="shared" si="42"/>
        <v>-0.24161744902245452</v>
      </c>
      <c r="AQ203" s="33">
        <f t="shared" si="38"/>
        <v>-0.40532467058743915</v>
      </c>
      <c r="AR203" s="33">
        <f t="shared" si="39"/>
        <v>-0.21586364474494835</v>
      </c>
    </row>
    <row r="204" spans="1:44" x14ac:dyDescent="0.25">
      <c r="A204" s="2" t="s">
        <v>170</v>
      </c>
      <c r="B204" s="24">
        <v>389.48105999999996</v>
      </c>
      <c r="C204" s="24">
        <v>1549983.8299999996</v>
      </c>
      <c r="D204" s="24">
        <f t="shared" si="43"/>
        <v>3979.6128468994098</v>
      </c>
      <c r="E204" s="4" t="s">
        <v>365</v>
      </c>
      <c r="F204" s="24">
        <v>382.77360999999979</v>
      </c>
      <c r="G204" s="24">
        <v>1362058.6199999994</v>
      </c>
      <c r="H204" s="24">
        <f t="shared" si="44"/>
        <v>3558.3921786039537</v>
      </c>
      <c r="I204" s="4" t="s">
        <v>365</v>
      </c>
      <c r="J204" s="24">
        <v>504.16136999999986</v>
      </c>
      <c r="K204" s="24">
        <v>1747716.6299999997</v>
      </c>
      <c r="L204" s="24">
        <f t="shared" si="45"/>
        <v>3466.5818009816981</v>
      </c>
      <c r="M204" s="4" t="s">
        <v>365</v>
      </c>
      <c r="N204" s="24">
        <v>434.45427000000007</v>
      </c>
      <c r="O204" s="24">
        <v>1521007.3999999992</v>
      </c>
      <c r="P204" s="24">
        <f t="shared" si="46"/>
        <v>3500.9608721304521</v>
      </c>
      <c r="Q204" s="4" t="s">
        <v>402</v>
      </c>
      <c r="R204" s="24">
        <v>303.59237000000007</v>
      </c>
      <c r="S204" s="24">
        <v>991575.33</v>
      </c>
      <c r="T204" s="24">
        <f t="shared" si="47"/>
        <v>3266.1404830431006</v>
      </c>
      <c r="U204" s="4" t="s">
        <v>365</v>
      </c>
      <c r="V204" s="24">
        <v>550.1738600000001</v>
      </c>
      <c r="W204" s="24">
        <v>1740404.1400000004</v>
      </c>
      <c r="X204" s="24">
        <f t="shared" si="48"/>
        <v>3163.3711932442593</v>
      </c>
      <c r="Y204" s="4" t="s">
        <v>402</v>
      </c>
      <c r="Z204" s="24">
        <v>282.32460999999995</v>
      </c>
      <c r="AA204" s="24">
        <v>1306539.0700000003</v>
      </c>
      <c r="AB204" s="24">
        <f t="shared" si="49"/>
        <v>4627.7902234594449</v>
      </c>
      <c r="AC204" s="4" t="s">
        <v>365</v>
      </c>
      <c r="AD204" s="24">
        <v>227.76608999999999</v>
      </c>
      <c r="AE204" s="24">
        <v>1335796.4999999998</v>
      </c>
      <c r="AF204" s="24">
        <f t="shared" si="50"/>
        <v>5864.7733734200719</v>
      </c>
      <c r="AG204" s="4" t="s">
        <v>365</v>
      </c>
      <c r="AH204" s="24">
        <v>183.70167000000006</v>
      </c>
      <c r="AI204" s="24">
        <v>912354.14</v>
      </c>
      <c r="AJ204" s="24">
        <f t="shared" si="40"/>
        <v>4966.4988892044348</v>
      </c>
      <c r="AK204" s="24" t="s">
        <v>365</v>
      </c>
      <c r="AL204" s="24">
        <v>149.60363000000001</v>
      </c>
      <c r="AM204" s="24">
        <v>815900.24000000011</v>
      </c>
      <c r="AN204" s="24">
        <f t="shared" si="41"/>
        <v>5453.7462760763228</v>
      </c>
      <c r="AO204" s="24" t="s">
        <v>365</v>
      </c>
      <c r="AP204" s="33">
        <f t="shared" si="42"/>
        <v>-0.18561638552333271</v>
      </c>
      <c r="AQ204" s="33">
        <f t="shared" si="38"/>
        <v>-0.10571980305805362</v>
      </c>
      <c r="AR204" s="33">
        <f t="shared" si="39"/>
        <v>9.8106814829055145E-2</v>
      </c>
    </row>
    <row r="205" spans="1:44" x14ac:dyDescent="0.25">
      <c r="A205" s="1" t="s">
        <v>171</v>
      </c>
      <c r="B205" s="23">
        <v>210.19148000000001</v>
      </c>
      <c r="C205" s="23">
        <v>552215.34</v>
      </c>
      <c r="D205" s="23">
        <f t="shared" si="43"/>
        <v>2627.2013499310247</v>
      </c>
      <c r="E205" s="23"/>
      <c r="F205" s="23">
        <v>375.79766000000001</v>
      </c>
      <c r="G205" s="23">
        <v>1001658.69</v>
      </c>
      <c r="H205" s="23">
        <f t="shared" si="44"/>
        <v>2665.4202423719189</v>
      </c>
      <c r="I205" s="23"/>
      <c r="J205" s="23">
        <v>139.78555</v>
      </c>
      <c r="K205" s="23">
        <v>410397.01999999996</v>
      </c>
      <c r="L205" s="23">
        <f t="shared" si="45"/>
        <v>2935.9044622280339</v>
      </c>
      <c r="M205" s="23"/>
      <c r="N205" s="23">
        <v>69.413349999999994</v>
      </c>
      <c r="O205" s="23">
        <v>136505.34</v>
      </c>
      <c r="P205" s="23">
        <f t="shared" si="46"/>
        <v>1966.5574417601226</v>
      </c>
      <c r="Q205" s="23"/>
      <c r="R205" s="23">
        <v>90.341650000000016</v>
      </c>
      <c r="S205" s="23">
        <v>163122.25</v>
      </c>
      <c r="T205" s="23">
        <f t="shared" si="47"/>
        <v>1805.6151287916477</v>
      </c>
      <c r="U205" s="23"/>
      <c r="V205" s="23">
        <v>49.745880000000007</v>
      </c>
      <c r="W205" s="23">
        <v>59024.759999999995</v>
      </c>
      <c r="X205" s="23">
        <f t="shared" si="48"/>
        <v>1186.5255976977387</v>
      </c>
      <c r="Y205" s="23"/>
      <c r="Z205" s="23">
        <v>79.13839999999999</v>
      </c>
      <c r="AA205" s="23">
        <v>94664.18</v>
      </c>
      <c r="AB205" s="23">
        <f t="shared" si="49"/>
        <v>1196.1851642186348</v>
      </c>
      <c r="AC205" s="23"/>
      <c r="AD205" s="23">
        <v>107.22341</v>
      </c>
      <c r="AE205" s="23">
        <v>139685.51999999999</v>
      </c>
      <c r="AF205" s="23">
        <f t="shared" si="50"/>
        <v>1302.7520762490205</v>
      </c>
      <c r="AG205" s="23"/>
      <c r="AH205" s="23">
        <v>142.63803000000001</v>
      </c>
      <c r="AI205" s="23">
        <v>194428.67</v>
      </c>
      <c r="AJ205" s="23">
        <f t="shared" si="40"/>
        <v>1363.0913859368361</v>
      </c>
      <c r="AK205" s="23"/>
      <c r="AL205" s="23">
        <v>206.47779000000003</v>
      </c>
      <c r="AM205" s="23">
        <v>672779.69999999984</v>
      </c>
      <c r="AN205" s="23">
        <f t="shared" si="41"/>
        <v>3258.3635266533984</v>
      </c>
      <c r="AO205" s="23"/>
      <c r="AP205" s="32">
        <f t="shared" si="42"/>
        <v>0.44756479039986741</v>
      </c>
      <c r="AQ205" s="32">
        <f t="shared" si="38"/>
        <v>2.4602906042611914</v>
      </c>
      <c r="AR205" s="32">
        <f t="shared" si="39"/>
        <v>1.3904219190806235</v>
      </c>
    </row>
    <row r="206" spans="1:44" x14ac:dyDescent="0.25">
      <c r="A206" s="2" t="s">
        <v>172</v>
      </c>
      <c r="B206" s="24">
        <v>210.19148000000001</v>
      </c>
      <c r="C206" s="24">
        <v>552215.34</v>
      </c>
      <c r="D206" s="24">
        <f t="shared" si="43"/>
        <v>2627.2013499310247</v>
      </c>
      <c r="E206" s="4" t="s">
        <v>381</v>
      </c>
      <c r="F206" s="24">
        <v>375.79766000000001</v>
      </c>
      <c r="G206" s="24">
        <v>1001658.69</v>
      </c>
      <c r="H206" s="24">
        <f t="shared" si="44"/>
        <v>2665.4202423719189</v>
      </c>
      <c r="I206" s="4" t="s">
        <v>469</v>
      </c>
      <c r="J206" s="24">
        <v>139.78555</v>
      </c>
      <c r="K206" s="24">
        <v>410397.01999999996</v>
      </c>
      <c r="L206" s="24">
        <f t="shared" si="45"/>
        <v>2935.9044622280339</v>
      </c>
      <c r="M206" s="4" t="s">
        <v>381</v>
      </c>
      <c r="N206" s="24">
        <v>69.413349999999994</v>
      </c>
      <c r="O206" s="24">
        <v>136505.34</v>
      </c>
      <c r="P206" s="24">
        <f t="shared" si="46"/>
        <v>1966.5574417601226</v>
      </c>
      <c r="Q206" s="4" t="s">
        <v>469</v>
      </c>
      <c r="R206" s="24">
        <v>90.341650000000016</v>
      </c>
      <c r="S206" s="24">
        <v>163122.25</v>
      </c>
      <c r="T206" s="24">
        <f t="shared" si="47"/>
        <v>1805.6151287916477</v>
      </c>
      <c r="U206" s="4" t="s">
        <v>464</v>
      </c>
      <c r="V206" s="24">
        <v>49.745880000000007</v>
      </c>
      <c r="W206" s="24">
        <v>59024.759999999995</v>
      </c>
      <c r="X206" s="24">
        <f t="shared" si="48"/>
        <v>1186.5255976977387</v>
      </c>
      <c r="Y206" s="4" t="s">
        <v>464</v>
      </c>
      <c r="Z206" s="24">
        <v>79.13839999999999</v>
      </c>
      <c r="AA206" s="24">
        <v>94664.18</v>
      </c>
      <c r="AB206" s="24">
        <f t="shared" si="49"/>
        <v>1196.1851642186348</v>
      </c>
      <c r="AC206" s="4" t="s">
        <v>464</v>
      </c>
      <c r="AD206" s="24">
        <v>107.22341</v>
      </c>
      <c r="AE206" s="24">
        <v>139685.51999999999</v>
      </c>
      <c r="AF206" s="24">
        <f t="shared" si="50"/>
        <v>1302.7520762490205</v>
      </c>
      <c r="AG206" s="4" t="s">
        <v>464</v>
      </c>
      <c r="AH206" s="24">
        <v>142.63803000000001</v>
      </c>
      <c r="AI206" s="24">
        <v>194428.67</v>
      </c>
      <c r="AJ206" s="24">
        <f t="shared" si="40"/>
        <v>1363.0913859368361</v>
      </c>
      <c r="AK206" s="24" t="s">
        <v>464</v>
      </c>
      <c r="AL206" s="24">
        <v>206.47779000000003</v>
      </c>
      <c r="AM206" s="24">
        <v>672779.69999999984</v>
      </c>
      <c r="AN206" s="24">
        <f t="shared" si="41"/>
        <v>3258.3635266533984</v>
      </c>
      <c r="AO206" s="24" t="s">
        <v>370</v>
      </c>
      <c r="AP206" s="33">
        <f t="shared" si="42"/>
        <v>0.44756479039986741</v>
      </c>
      <c r="AQ206" s="33">
        <f t="shared" si="38"/>
        <v>2.4602906042611914</v>
      </c>
      <c r="AR206" s="33">
        <f t="shared" si="39"/>
        <v>1.3904219190806235</v>
      </c>
    </row>
    <row r="207" spans="1:44" x14ac:dyDescent="0.25">
      <c r="A207" s="1" t="s">
        <v>173</v>
      </c>
      <c r="B207" s="23">
        <v>5720.0900199999996</v>
      </c>
      <c r="C207" s="23">
        <v>26959537.019999996</v>
      </c>
      <c r="D207" s="23">
        <f t="shared" si="43"/>
        <v>4713.1315985827787</v>
      </c>
      <c r="E207" s="23"/>
      <c r="F207" s="23">
        <v>6795.8847900000001</v>
      </c>
      <c r="G207" s="23">
        <v>37414345.24000001</v>
      </c>
      <c r="H207" s="23">
        <f t="shared" si="44"/>
        <v>5505.4413657886644</v>
      </c>
      <c r="I207" s="23"/>
      <c r="J207" s="23">
        <v>6846.1375599999992</v>
      </c>
      <c r="K207" s="23">
        <v>40686154.530000009</v>
      </c>
      <c r="L207" s="23">
        <f t="shared" si="45"/>
        <v>5942.935585711487</v>
      </c>
      <c r="M207" s="23"/>
      <c r="N207" s="23">
        <v>7233.2927099999997</v>
      </c>
      <c r="O207" s="23">
        <v>42856123.580000006</v>
      </c>
      <c r="P207" s="23">
        <f t="shared" si="46"/>
        <v>5924.8429862034445</v>
      </c>
      <c r="Q207" s="23"/>
      <c r="R207" s="23">
        <v>6108.3794599999983</v>
      </c>
      <c r="S207" s="23">
        <v>37430900.620000005</v>
      </c>
      <c r="T207" s="23">
        <f t="shared" si="47"/>
        <v>6127.7955741145161</v>
      </c>
      <c r="U207" s="23"/>
      <c r="V207" s="23">
        <v>7089.455390000001</v>
      </c>
      <c r="W207" s="23">
        <v>47274395.640000008</v>
      </c>
      <c r="X207" s="23">
        <f t="shared" si="48"/>
        <v>6668.2690050751562</v>
      </c>
      <c r="Y207" s="23"/>
      <c r="Z207" s="23">
        <v>6684.1495999999997</v>
      </c>
      <c r="AA207" s="23">
        <v>44830667.649999991</v>
      </c>
      <c r="AB207" s="23">
        <f t="shared" si="49"/>
        <v>6707.0114124914253</v>
      </c>
      <c r="AC207" s="23"/>
      <c r="AD207" s="23">
        <v>7373.2030099999993</v>
      </c>
      <c r="AE207" s="23">
        <v>41487807.75999999</v>
      </c>
      <c r="AF207" s="23">
        <f t="shared" si="50"/>
        <v>5626.8364920553022</v>
      </c>
      <c r="AG207" s="23"/>
      <c r="AH207" s="23">
        <v>8083.251189999999</v>
      </c>
      <c r="AI207" s="23">
        <v>37515441.300000004</v>
      </c>
      <c r="AJ207" s="23">
        <f t="shared" si="40"/>
        <v>4641.1326851269123</v>
      </c>
      <c r="AK207" s="23"/>
      <c r="AL207" s="23">
        <v>8393.9179300000014</v>
      </c>
      <c r="AM207" s="23">
        <v>30791435.510000005</v>
      </c>
      <c r="AN207" s="23">
        <f t="shared" si="41"/>
        <v>3668.3031412483683</v>
      </c>
      <c r="AO207" s="23"/>
      <c r="AP207" s="32">
        <f t="shared" si="42"/>
        <v>3.8433389325366552E-2</v>
      </c>
      <c r="AQ207" s="32">
        <f t="shared" si="38"/>
        <v>-0.17923301864504515</v>
      </c>
      <c r="AR207" s="32">
        <f t="shared" si="39"/>
        <v>-0.20961037097605451</v>
      </c>
    </row>
    <row r="208" spans="1:44" x14ac:dyDescent="0.25">
      <c r="A208" s="2" t="s">
        <v>339</v>
      </c>
      <c r="B208" s="24">
        <v>5.4014999999999995</v>
      </c>
      <c r="C208" s="24">
        <v>86954.46</v>
      </c>
      <c r="D208" s="24">
        <f t="shared" si="43"/>
        <v>16098.206053873926</v>
      </c>
      <c r="E208" s="4" t="s">
        <v>402</v>
      </c>
      <c r="F208" s="24">
        <v>5.4850000000000003</v>
      </c>
      <c r="G208" s="24">
        <v>101796.55</v>
      </c>
      <c r="H208" s="24">
        <f t="shared" si="44"/>
        <v>18559.079307201457</v>
      </c>
      <c r="I208" s="4" t="s">
        <v>402</v>
      </c>
      <c r="J208" s="24">
        <v>4.87</v>
      </c>
      <c r="K208" s="24">
        <v>87164.57</v>
      </c>
      <c r="L208" s="24">
        <f t="shared" si="45"/>
        <v>17898.268993839836</v>
      </c>
      <c r="M208" s="4" t="s">
        <v>378</v>
      </c>
      <c r="N208" s="24">
        <v>5.4</v>
      </c>
      <c r="O208" s="24">
        <v>81105.399999999994</v>
      </c>
      <c r="P208" s="24">
        <f t="shared" si="46"/>
        <v>15019.518518518516</v>
      </c>
      <c r="Q208" s="4" t="s">
        <v>378</v>
      </c>
      <c r="R208" s="24">
        <v>3.5</v>
      </c>
      <c r="S208" s="24">
        <v>38301.300000000003</v>
      </c>
      <c r="T208" s="24">
        <f t="shared" si="47"/>
        <v>10943.228571428572</v>
      </c>
      <c r="U208" s="4" t="s">
        <v>373</v>
      </c>
      <c r="V208" s="24">
        <v>3.7551899999999998</v>
      </c>
      <c r="W208" s="24">
        <v>42457.39</v>
      </c>
      <c r="X208" s="24">
        <f t="shared" si="48"/>
        <v>11306.322716027686</v>
      </c>
      <c r="Y208" s="4" t="s">
        <v>378</v>
      </c>
      <c r="Z208" s="24">
        <v>4.0999999999999996</v>
      </c>
      <c r="AA208" s="24">
        <v>43756.270000000004</v>
      </c>
      <c r="AB208" s="24">
        <f t="shared" si="49"/>
        <v>10672.260975609757</v>
      </c>
      <c r="AC208" s="4" t="s">
        <v>378</v>
      </c>
      <c r="AD208" s="24">
        <v>7.0350000000000001</v>
      </c>
      <c r="AE208" s="24">
        <v>110794.22000000002</v>
      </c>
      <c r="AF208" s="24">
        <f t="shared" si="50"/>
        <v>15749.000710732056</v>
      </c>
      <c r="AG208" s="4" t="s">
        <v>373</v>
      </c>
      <c r="AH208" s="24">
        <v>4.5</v>
      </c>
      <c r="AI208" s="24">
        <v>60913.289999999994</v>
      </c>
      <c r="AJ208" s="24">
        <f t="shared" si="40"/>
        <v>13536.286666666665</v>
      </c>
      <c r="AK208" s="24" t="s">
        <v>373</v>
      </c>
      <c r="AL208" s="24">
        <v>5.4969999999999999</v>
      </c>
      <c r="AM208" s="24">
        <v>103576.66</v>
      </c>
      <c r="AN208" s="24">
        <f t="shared" si="41"/>
        <v>18842.397671457158</v>
      </c>
      <c r="AO208" s="24" t="s">
        <v>373</v>
      </c>
      <c r="AP208" s="33">
        <f t="shared" si="42"/>
        <v>0.22155555555555551</v>
      </c>
      <c r="AQ208" s="33">
        <f t="shared" si="38"/>
        <v>0.70039510261225457</v>
      </c>
      <c r="AR208" s="33">
        <f t="shared" si="39"/>
        <v>0.39199162484175831</v>
      </c>
    </row>
    <row r="209" spans="1:44" x14ac:dyDescent="0.25">
      <c r="A209" s="2" t="s">
        <v>2436</v>
      </c>
      <c r="B209" s="24">
        <v>2.6146299999999996</v>
      </c>
      <c r="C209" s="24">
        <v>6782716.3399999989</v>
      </c>
      <c r="D209" s="24">
        <f t="shared" si="43"/>
        <v>2594140.0274608643</v>
      </c>
      <c r="E209" s="4" t="s">
        <v>470</v>
      </c>
      <c r="F209" s="24">
        <v>2.8630999999999998</v>
      </c>
      <c r="G209" s="24">
        <v>5100960.8</v>
      </c>
      <c r="H209" s="24">
        <f t="shared" si="44"/>
        <v>1781621.5989661557</v>
      </c>
      <c r="I209" s="4" t="s">
        <v>470</v>
      </c>
      <c r="J209" s="24">
        <v>3.4397900000000008</v>
      </c>
      <c r="K209" s="24">
        <v>5519190.040000001</v>
      </c>
      <c r="L209" s="24">
        <f t="shared" si="45"/>
        <v>1604513.6592640828</v>
      </c>
      <c r="M209" s="4" t="s">
        <v>365</v>
      </c>
      <c r="N209" s="24">
        <v>5.4103000000000003</v>
      </c>
      <c r="O209" s="24">
        <v>7671752.4700000016</v>
      </c>
      <c r="P209" s="24">
        <f t="shared" si="46"/>
        <v>1417990.21680868</v>
      </c>
      <c r="Q209" s="4" t="s">
        <v>365</v>
      </c>
      <c r="R209" s="24">
        <v>3.55505</v>
      </c>
      <c r="S209" s="24">
        <v>5232528.290000001</v>
      </c>
      <c r="T209" s="24">
        <f t="shared" si="47"/>
        <v>1471857.8613521613</v>
      </c>
      <c r="U209" s="4" t="s">
        <v>365</v>
      </c>
      <c r="V209" s="24">
        <v>4.0167900000000003</v>
      </c>
      <c r="W209" s="24">
        <v>7197839.8999999994</v>
      </c>
      <c r="X209" s="24">
        <f t="shared" si="48"/>
        <v>1791938.31392729</v>
      </c>
      <c r="Y209" s="4" t="s">
        <v>365</v>
      </c>
      <c r="Z209" s="24">
        <v>6.5436499999999995</v>
      </c>
      <c r="AA209" s="24">
        <v>10922192.879999999</v>
      </c>
      <c r="AB209" s="24">
        <f t="shared" si="49"/>
        <v>1669128.5261283841</v>
      </c>
      <c r="AC209" s="4" t="s">
        <v>365</v>
      </c>
      <c r="AD209" s="24">
        <v>4.4457500000000003</v>
      </c>
      <c r="AE209" s="24">
        <v>6088006.4899999993</v>
      </c>
      <c r="AF209" s="24">
        <f t="shared" si="50"/>
        <v>1369399.1992352244</v>
      </c>
      <c r="AG209" s="4" t="s">
        <v>365</v>
      </c>
      <c r="AH209" s="24">
        <v>2.4008599999999998</v>
      </c>
      <c r="AI209" s="24">
        <v>2673938.12</v>
      </c>
      <c r="AJ209" s="24">
        <f t="shared" si="40"/>
        <v>1113741.7925243457</v>
      </c>
      <c r="AK209" s="24" t="s">
        <v>365</v>
      </c>
      <c r="AL209" s="24">
        <v>1.31227</v>
      </c>
      <c r="AM209" s="24">
        <v>1089125.8</v>
      </c>
      <c r="AN209" s="24">
        <f t="shared" si="41"/>
        <v>829955.57316710742</v>
      </c>
      <c r="AO209" s="24" t="s">
        <v>365</v>
      </c>
      <c r="AP209" s="33">
        <f t="shared" si="42"/>
        <v>-0.45341669235190718</v>
      </c>
      <c r="AQ209" s="33">
        <f t="shared" si="38"/>
        <v>-0.59268848001613439</v>
      </c>
      <c r="AR209" s="33">
        <f t="shared" si="39"/>
        <v>-0.25480431933332059</v>
      </c>
    </row>
    <row r="210" spans="1:44" x14ac:dyDescent="0.25">
      <c r="A210" s="2" t="s">
        <v>175</v>
      </c>
      <c r="B210" s="24">
        <v>112.49883999999999</v>
      </c>
      <c r="C210" s="24">
        <v>332753.12000000011</v>
      </c>
      <c r="D210" s="24">
        <f t="shared" si="43"/>
        <v>2957.8360096868569</v>
      </c>
      <c r="E210" s="4" t="s">
        <v>412</v>
      </c>
      <c r="F210" s="24">
        <v>199.68297999999996</v>
      </c>
      <c r="G210" s="24">
        <v>650160.22999999986</v>
      </c>
      <c r="H210" s="24">
        <f t="shared" si="44"/>
        <v>3255.9621756446145</v>
      </c>
      <c r="I210" s="4" t="s">
        <v>412</v>
      </c>
      <c r="J210" s="24">
        <v>204.69138000000001</v>
      </c>
      <c r="K210" s="24">
        <v>636728.02999999991</v>
      </c>
      <c r="L210" s="24">
        <f t="shared" si="45"/>
        <v>3110.6733952353043</v>
      </c>
      <c r="M210" s="4" t="s">
        <v>412</v>
      </c>
      <c r="N210" s="24">
        <v>178.8758</v>
      </c>
      <c r="O210" s="24">
        <v>734251.22999999986</v>
      </c>
      <c r="P210" s="24">
        <f t="shared" si="46"/>
        <v>4104.8103209042247</v>
      </c>
      <c r="Q210" s="4" t="s">
        <v>412</v>
      </c>
      <c r="R210" s="24">
        <v>145.62060000000002</v>
      </c>
      <c r="S210" s="24">
        <v>546650.89999999991</v>
      </c>
      <c r="T210" s="24">
        <f t="shared" si="47"/>
        <v>3753.9393464935579</v>
      </c>
      <c r="U210" s="4" t="s">
        <v>435</v>
      </c>
      <c r="V210" s="24">
        <v>215.798</v>
      </c>
      <c r="W210" s="24">
        <v>735793.44</v>
      </c>
      <c r="X210" s="24">
        <f t="shared" si="48"/>
        <v>3409.6397556974575</v>
      </c>
      <c r="Y210" s="4" t="s">
        <v>412</v>
      </c>
      <c r="Z210" s="24">
        <v>291.81921999999997</v>
      </c>
      <c r="AA210" s="24">
        <v>1329777.93</v>
      </c>
      <c r="AB210" s="24">
        <f t="shared" si="49"/>
        <v>4556.8551995992593</v>
      </c>
      <c r="AC210" s="4" t="s">
        <v>412</v>
      </c>
      <c r="AD210" s="24">
        <v>226.19959</v>
      </c>
      <c r="AE210" s="24">
        <v>1281155.9599999997</v>
      </c>
      <c r="AF210" s="24">
        <f t="shared" si="50"/>
        <v>5663.8297178169059</v>
      </c>
      <c r="AG210" s="4" t="s">
        <v>412</v>
      </c>
      <c r="AH210" s="24">
        <v>232.49796000000003</v>
      </c>
      <c r="AI210" s="24">
        <v>1180069.68</v>
      </c>
      <c r="AJ210" s="24">
        <f t="shared" si="40"/>
        <v>5075.6130505403135</v>
      </c>
      <c r="AK210" s="24" t="s">
        <v>435</v>
      </c>
      <c r="AL210" s="24">
        <v>183.84854000000004</v>
      </c>
      <c r="AM210" s="24">
        <v>819850.06</v>
      </c>
      <c r="AN210" s="24">
        <f t="shared" si="41"/>
        <v>4459.3775941870408</v>
      </c>
      <c r="AO210" s="24" t="s">
        <v>412</v>
      </c>
      <c r="AP210" s="33">
        <f t="shared" si="42"/>
        <v>-0.20924665317493529</v>
      </c>
      <c r="AQ210" s="33">
        <f t="shared" si="38"/>
        <v>-0.30525283896794964</v>
      </c>
      <c r="AR210" s="33">
        <f t="shared" si="39"/>
        <v>-0.12141103945811482</v>
      </c>
    </row>
    <row r="211" spans="1:44" x14ac:dyDescent="0.25">
      <c r="A211" s="2" t="s">
        <v>176</v>
      </c>
      <c r="B211" s="24">
        <v>47.97999999999999</v>
      </c>
      <c r="C211" s="24">
        <v>171167.17</v>
      </c>
      <c r="D211" s="24">
        <f t="shared" si="43"/>
        <v>3567.4691538140901</v>
      </c>
      <c r="E211" s="4" t="s">
        <v>370</v>
      </c>
      <c r="F211" s="24">
        <v>18.59</v>
      </c>
      <c r="G211" s="24">
        <v>78841.409999999989</v>
      </c>
      <c r="H211" s="24">
        <f t="shared" si="44"/>
        <v>4241.0656266810111</v>
      </c>
      <c r="I211" s="4" t="s">
        <v>370</v>
      </c>
      <c r="J211" s="24">
        <v>36.951000000000001</v>
      </c>
      <c r="K211" s="24">
        <v>220662.49</v>
      </c>
      <c r="L211" s="24">
        <f t="shared" si="45"/>
        <v>5971.7596276149488</v>
      </c>
      <c r="M211" s="4" t="s">
        <v>435</v>
      </c>
      <c r="N211" s="24">
        <v>47.420000000000009</v>
      </c>
      <c r="O211" s="24">
        <v>292887.48</v>
      </c>
      <c r="P211" s="24">
        <f t="shared" si="46"/>
        <v>6176.4546604808083</v>
      </c>
      <c r="Q211" s="4" t="s">
        <v>435</v>
      </c>
      <c r="R211" s="24">
        <v>58.96</v>
      </c>
      <c r="S211" s="24">
        <v>472952.29999999993</v>
      </c>
      <c r="T211" s="24">
        <f t="shared" si="47"/>
        <v>8021.5790366350057</v>
      </c>
      <c r="U211" s="4" t="s">
        <v>370</v>
      </c>
      <c r="V211" s="24">
        <v>36.900000000000006</v>
      </c>
      <c r="W211" s="24">
        <v>276778.14999999997</v>
      </c>
      <c r="X211" s="24">
        <f t="shared" si="48"/>
        <v>7500.7628726287239</v>
      </c>
      <c r="Y211" s="4" t="s">
        <v>388</v>
      </c>
      <c r="Z211" s="24">
        <v>28.169999999999998</v>
      </c>
      <c r="AA211" s="24">
        <v>201443.04000000004</v>
      </c>
      <c r="AB211" s="24">
        <f t="shared" si="49"/>
        <v>7150.9776357827495</v>
      </c>
      <c r="AC211" s="4" t="s">
        <v>435</v>
      </c>
      <c r="AD211" s="24">
        <v>44.359999999999992</v>
      </c>
      <c r="AE211" s="24">
        <v>300934.75</v>
      </c>
      <c r="AF211" s="24">
        <f t="shared" si="50"/>
        <v>6783.9213255184859</v>
      </c>
      <c r="AG211" s="4" t="s">
        <v>388</v>
      </c>
      <c r="AH211" s="24">
        <v>36.379999999999995</v>
      </c>
      <c r="AI211" s="24">
        <v>163025.15999999997</v>
      </c>
      <c r="AJ211" s="24">
        <f t="shared" si="40"/>
        <v>4481.1753710830126</v>
      </c>
      <c r="AK211" s="24" t="s">
        <v>388</v>
      </c>
      <c r="AL211" s="24">
        <v>46.835139999999996</v>
      </c>
      <c r="AM211" s="24">
        <v>166634.85999999996</v>
      </c>
      <c r="AN211" s="24">
        <f t="shared" si="41"/>
        <v>3557.9024638337787</v>
      </c>
      <c r="AO211" s="24" t="s">
        <v>370</v>
      </c>
      <c r="AP211" s="33">
        <f t="shared" si="42"/>
        <v>0.28738702583837283</v>
      </c>
      <c r="AQ211" s="33">
        <f t="shared" ref="AQ211:AQ274" si="51">+IFERROR((AM211/AI211-1),"///")</f>
        <v>2.2141981029185853E-2</v>
      </c>
      <c r="AR211" s="33">
        <f t="shared" ref="AR211:AR274" si="52">+IFERROR((AN211/AJ211-1),"///")</f>
        <v>-0.20603364760216847</v>
      </c>
    </row>
    <row r="212" spans="1:44" x14ac:dyDescent="0.25">
      <c r="A212" s="2" t="s">
        <v>177</v>
      </c>
      <c r="B212" s="24">
        <v>192.71999999999997</v>
      </c>
      <c r="C212" s="24">
        <v>2007665.3499999996</v>
      </c>
      <c r="D212" s="24">
        <f t="shared" si="43"/>
        <v>10417.524647156497</v>
      </c>
      <c r="E212" s="4" t="s">
        <v>440</v>
      </c>
      <c r="F212" s="24">
        <v>270.51</v>
      </c>
      <c r="G212" s="24">
        <v>3612724.13</v>
      </c>
      <c r="H212" s="24">
        <f t="shared" si="44"/>
        <v>13355.233189161214</v>
      </c>
      <c r="I212" s="4" t="s">
        <v>440</v>
      </c>
      <c r="J212" s="24">
        <v>298.88900000000001</v>
      </c>
      <c r="K212" s="24">
        <v>3744153.5699999989</v>
      </c>
      <c r="L212" s="24">
        <f t="shared" si="45"/>
        <v>12526.903198177246</v>
      </c>
      <c r="M212" s="4" t="s">
        <v>440</v>
      </c>
      <c r="N212" s="24">
        <v>184.928</v>
      </c>
      <c r="O212" s="24">
        <v>2351828.2999999993</v>
      </c>
      <c r="P212" s="24">
        <f t="shared" si="46"/>
        <v>12717.534932514272</v>
      </c>
      <c r="Q212" s="4" t="s">
        <v>440</v>
      </c>
      <c r="R212" s="24">
        <v>249.38000000000002</v>
      </c>
      <c r="S212" s="24">
        <v>3410962.4099999997</v>
      </c>
      <c r="T212" s="24">
        <f t="shared" si="47"/>
        <v>13677.770510866947</v>
      </c>
      <c r="U212" s="4" t="s">
        <v>440</v>
      </c>
      <c r="V212" s="24">
        <v>297.00317000000001</v>
      </c>
      <c r="W212" s="24">
        <v>4314230.28</v>
      </c>
      <c r="X212" s="24">
        <f t="shared" si="48"/>
        <v>14525.872838326944</v>
      </c>
      <c r="Y212" s="4" t="s">
        <v>440</v>
      </c>
      <c r="Z212" s="24">
        <v>161.31829999999999</v>
      </c>
      <c r="AA212" s="24">
        <v>3177931.3499999996</v>
      </c>
      <c r="AB212" s="24">
        <f t="shared" si="49"/>
        <v>19699.757250107396</v>
      </c>
      <c r="AC212" s="4" t="s">
        <v>440</v>
      </c>
      <c r="AD212" s="24">
        <v>248.55480999999997</v>
      </c>
      <c r="AE212" s="24">
        <v>6862342.5799999973</v>
      </c>
      <c r="AF212" s="24">
        <f t="shared" si="50"/>
        <v>27608.971156100331</v>
      </c>
      <c r="AG212" s="4" t="s">
        <v>440</v>
      </c>
      <c r="AH212" s="24">
        <v>588.91785999999991</v>
      </c>
      <c r="AI212" s="24">
        <v>11670034.979999999</v>
      </c>
      <c r="AJ212" s="24">
        <f t="shared" si="40"/>
        <v>19816.065656422783</v>
      </c>
      <c r="AK212" s="24" t="s">
        <v>440</v>
      </c>
      <c r="AL212" s="24">
        <v>547.07237000000021</v>
      </c>
      <c r="AM212" s="24">
        <v>9106335.0999999996</v>
      </c>
      <c r="AN212" s="24">
        <f t="shared" si="41"/>
        <v>16645.576708617173</v>
      </c>
      <c r="AO212" s="24" t="s">
        <v>440</v>
      </c>
      <c r="AP212" s="33">
        <f t="shared" si="42"/>
        <v>-7.1054883613140385E-2</v>
      </c>
      <c r="AQ212" s="33">
        <f t="shared" si="51"/>
        <v>-0.21968227896434289</v>
      </c>
      <c r="AR212" s="33">
        <f t="shared" si="52"/>
        <v>-0.15999588428785771</v>
      </c>
    </row>
    <row r="213" spans="1:44" x14ac:dyDescent="0.25">
      <c r="A213" s="2" t="s">
        <v>2437</v>
      </c>
      <c r="B213" s="24">
        <v>255.01259999999996</v>
      </c>
      <c r="C213" s="24">
        <v>561725.46</v>
      </c>
      <c r="D213" s="24">
        <f t="shared" si="43"/>
        <v>2202.7361000985834</v>
      </c>
      <c r="E213" s="4" t="s">
        <v>366</v>
      </c>
      <c r="F213" s="24">
        <v>407.64814000000001</v>
      </c>
      <c r="G213" s="24">
        <v>992490.34</v>
      </c>
      <c r="H213" s="24">
        <f t="shared" si="44"/>
        <v>2434.674030402788</v>
      </c>
      <c r="I213" s="4" t="s">
        <v>366</v>
      </c>
      <c r="J213" s="24">
        <v>282.30327999999997</v>
      </c>
      <c r="K213" s="24">
        <v>660388.15</v>
      </c>
      <c r="L213" s="24">
        <f t="shared" si="45"/>
        <v>2339.286139360478</v>
      </c>
      <c r="M213" s="4" t="s">
        <v>366</v>
      </c>
      <c r="N213" s="24">
        <v>331.19</v>
      </c>
      <c r="O213" s="24">
        <v>574766.31999999995</v>
      </c>
      <c r="P213" s="24">
        <f t="shared" si="46"/>
        <v>1735.457954648389</v>
      </c>
      <c r="Q213" s="4" t="s">
        <v>366</v>
      </c>
      <c r="R213" s="24">
        <v>288.14</v>
      </c>
      <c r="S213" s="24">
        <v>456693.11</v>
      </c>
      <c r="T213" s="24">
        <f t="shared" si="47"/>
        <v>1584.9694939959743</v>
      </c>
      <c r="U213" s="4" t="s">
        <v>373</v>
      </c>
      <c r="V213" s="24">
        <v>396.30499999999995</v>
      </c>
      <c r="W213" s="24">
        <v>808660.51</v>
      </c>
      <c r="X213" s="24">
        <f t="shared" si="48"/>
        <v>2040.5003974211784</v>
      </c>
      <c r="Y213" s="4" t="s">
        <v>366</v>
      </c>
      <c r="Z213" s="24">
        <v>285.14099999999996</v>
      </c>
      <c r="AA213" s="24">
        <v>680870.86999999988</v>
      </c>
      <c r="AB213" s="24">
        <f t="shared" si="49"/>
        <v>2387.8392444439769</v>
      </c>
      <c r="AC213" s="4" t="s">
        <v>373</v>
      </c>
      <c r="AD213" s="24">
        <v>341.51499999999999</v>
      </c>
      <c r="AE213" s="24">
        <v>723904.82</v>
      </c>
      <c r="AF213" s="24">
        <f t="shared" si="50"/>
        <v>2119.6867487518848</v>
      </c>
      <c r="AG213" s="4" t="s">
        <v>373</v>
      </c>
      <c r="AH213" s="24">
        <v>286.21199999999999</v>
      </c>
      <c r="AI213" s="24">
        <v>676434.44000000006</v>
      </c>
      <c r="AJ213" s="24">
        <f t="shared" si="40"/>
        <v>2363.4034911184717</v>
      </c>
      <c r="AK213" s="24" t="s">
        <v>373</v>
      </c>
      <c r="AL213" s="24">
        <v>443.97345000000001</v>
      </c>
      <c r="AM213" s="24">
        <v>826743.47000000009</v>
      </c>
      <c r="AN213" s="24">
        <f t="shared" si="41"/>
        <v>1862.1461936518954</v>
      </c>
      <c r="AO213" s="24" t="s">
        <v>373</v>
      </c>
      <c r="AP213" s="33">
        <f t="shared" si="42"/>
        <v>0.55120487610582369</v>
      </c>
      <c r="AQ213" s="33">
        <f t="shared" si="51"/>
        <v>0.22220783140491784</v>
      </c>
      <c r="AR213" s="33">
        <f t="shared" si="52"/>
        <v>-0.21209129094979806</v>
      </c>
    </row>
    <row r="214" spans="1:44" x14ac:dyDescent="0.25">
      <c r="A214" s="2" t="s">
        <v>178</v>
      </c>
      <c r="B214" s="24">
        <v>83.564619999999962</v>
      </c>
      <c r="C214" s="24">
        <v>441005.51000000007</v>
      </c>
      <c r="D214" s="24">
        <f t="shared" si="43"/>
        <v>5277.4189603207706</v>
      </c>
      <c r="E214" s="4" t="s">
        <v>372</v>
      </c>
      <c r="F214" s="24">
        <v>556.11267999999995</v>
      </c>
      <c r="G214" s="24">
        <v>1841928.61</v>
      </c>
      <c r="H214" s="24">
        <f t="shared" si="44"/>
        <v>3312.1499944939219</v>
      </c>
      <c r="I214" s="4" t="s">
        <v>367</v>
      </c>
      <c r="J214" s="24">
        <v>543.79775999999993</v>
      </c>
      <c r="K214" s="24">
        <v>1922816.4700000002</v>
      </c>
      <c r="L214" s="24">
        <f t="shared" si="45"/>
        <v>3535.9036234353016</v>
      </c>
      <c r="M214" s="4" t="s">
        <v>367</v>
      </c>
      <c r="N214" s="24">
        <v>635.83261999999979</v>
      </c>
      <c r="O214" s="24">
        <v>2342491.6499999994</v>
      </c>
      <c r="P214" s="24">
        <f t="shared" si="46"/>
        <v>3684.1325473361217</v>
      </c>
      <c r="Q214" s="4" t="s">
        <v>367</v>
      </c>
      <c r="R214" s="24">
        <v>374.44619000000006</v>
      </c>
      <c r="S214" s="24">
        <v>1435036.3500000003</v>
      </c>
      <c r="T214" s="24">
        <f t="shared" si="47"/>
        <v>3832.4234251121638</v>
      </c>
      <c r="U214" s="4" t="s">
        <v>367</v>
      </c>
      <c r="V214" s="24">
        <v>827.59365999999966</v>
      </c>
      <c r="W214" s="24">
        <v>2549921.3899999992</v>
      </c>
      <c r="X214" s="24">
        <f t="shared" si="48"/>
        <v>3081.1272647980413</v>
      </c>
      <c r="Y214" s="4" t="s">
        <v>367</v>
      </c>
      <c r="Z214" s="24">
        <v>1067.25299</v>
      </c>
      <c r="AA214" s="24">
        <v>2731864.879999999</v>
      </c>
      <c r="AB214" s="24">
        <f t="shared" si="49"/>
        <v>2559.7163049409673</v>
      </c>
      <c r="AC214" s="4" t="s">
        <v>367</v>
      </c>
      <c r="AD214" s="24">
        <v>900.32340999999997</v>
      </c>
      <c r="AE214" s="24">
        <v>2051160.1799999997</v>
      </c>
      <c r="AF214" s="24">
        <f t="shared" si="50"/>
        <v>2278.2481908362238</v>
      </c>
      <c r="AG214" s="4" t="s">
        <v>372</v>
      </c>
      <c r="AH214" s="24">
        <v>1101.7944200000004</v>
      </c>
      <c r="AI214" s="24">
        <v>2667916.080000001</v>
      </c>
      <c r="AJ214" s="24">
        <f t="shared" si="40"/>
        <v>2421.4282007345801</v>
      </c>
      <c r="AK214" s="24" t="s">
        <v>372</v>
      </c>
      <c r="AL214" s="24">
        <v>1450.0627800000002</v>
      </c>
      <c r="AM214" s="24">
        <v>3063004.7900000005</v>
      </c>
      <c r="AN214" s="24">
        <f t="shared" si="41"/>
        <v>2112.3256401353879</v>
      </c>
      <c r="AO214" s="24" t="s">
        <v>372</v>
      </c>
      <c r="AP214" s="33">
        <f t="shared" si="42"/>
        <v>0.31609196205586132</v>
      </c>
      <c r="AQ214" s="33">
        <f t="shared" si="51"/>
        <v>0.14808888216603844</v>
      </c>
      <c r="AR214" s="33">
        <f t="shared" si="52"/>
        <v>-0.1276529944209871</v>
      </c>
    </row>
    <row r="215" spans="1:44" x14ac:dyDescent="0.25">
      <c r="A215" s="2" t="s">
        <v>179</v>
      </c>
      <c r="B215" s="24">
        <v>144.98969999999997</v>
      </c>
      <c r="C215" s="24">
        <v>265430.12999999995</v>
      </c>
      <c r="D215" s="24">
        <f t="shared" si="43"/>
        <v>1830.6826622856659</v>
      </c>
      <c r="E215" s="4" t="s">
        <v>370</v>
      </c>
      <c r="F215" s="24">
        <v>163.52100000000002</v>
      </c>
      <c r="G215" s="24">
        <v>284476.07</v>
      </c>
      <c r="H215" s="24">
        <f t="shared" si="44"/>
        <v>1739.6913546272342</v>
      </c>
      <c r="I215" s="4" t="s">
        <v>370</v>
      </c>
      <c r="J215" s="24">
        <v>172.41</v>
      </c>
      <c r="K215" s="24">
        <v>257573.1</v>
      </c>
      <c r="L215" s="24">
        <f t="shared" si="45"/>
        <v>1493.9568470506351</v>
      </c>
      <c r="M215" s="4" t="s">
        <v>370</v>
      </c>
      <c r="N215" s="24">
        <v>217.05199999999999</v>
      </c>
      <c r="O215" s="24">
        <v>459949.89</v>
      </c>
      <c r="P215" s="24">
        <f t="shared" si="46"/>
        <v>2119.0769493024713</v>
      </c>
      <c r="Q215" s="4" t="s">
        <v>370</v>
      </c>
      <c r="R215" s="24">
        <v>103.4931</v>
      </c>
      <c r="S215" s="24">
        <v>309243.7</v>
      </c>
      <c r="T215" s="24">
        <f t="shared" si="47"/>
        <v>2988.0610398181138</v>
      </c>
      <c r="U215" s="4" t="s">
        <v>370</v>
      </c>
      <c r="V215" s="24">
        <v>170.77202</v>
      </c>
      <c r="W215" s="24">
        <v>479298.39</v>
      </c>
      <c r="X215" s="24">
        <f t="shared" si="48"/>
        <v>2806.656441728569</v>
      </c>
      <c r="Y215" s="4" t="s">
        <v>370</v>
      </c>
      <c r="Z215" s="24">
        <v>330.0052</v>
      </c>
      <c r="AA215" s="24">
        <v>428621.86000000004</v>
      </c>
      <c r="AB215" s="24">
        <f t="shared" si="49"/>
        <v>1298.8336547424103</v>
      </c>
      <c r="AC215" s="4" t="s">
        <v>370</v>
      </c>
      <c r="AD215" s="24">
        <v>432.2530000000001</v>
      </c>
      <c r="AE215" s="24">
        <v>594034</v>
      </c>
      <c r="AF215" s="24">
        <f t="shared" si="50"/>
        <v>1374.273862760929</v>
      </c>
      <c r="AG215" s="4" t="s">
        <v>370</v>
      </c>
      <c r="AH215" s="24">
        <v>1444.6510000000001</v>
      </c>
      <c r="AI215" s="24">
        <v>1045255.24</v>
      </c>
      <c r="AJ215" s="24">
        <f t="shared" si="40"/>
        <v>723.53477760372573</v>
      </c>
      <c r="AK215" s="24" t="s">
        <v>370</v>
      </c>
      <c r="AL215" s="24">
        <v>1327.5404000000005</v>
      </c>
      <c r="AM215" s="24">
        <v>783519.82</v>
      </c>
      <c r="AN215" s="24">
        <f t="shared" si="41"/>
        <v>590.20412486128453</v>
      </c>
      <c r="AO215" s="24" t="s">
        <v>370</v>
      </c>
      <c r="AP215" s="33">
        <f t="shared" si="42"/>
        <v>-8.1064976939066558E-2</v>
      </c>
      <c r="AQ215" s="33">
        <f t="shared" si="51"/>
        <v>-0.25040335602622765</v>
      </c>
      <c r="AR215" s="33">
        <f t="shared" si="52"/>
        <v>-0.18427677130326603</v>
      </c>
    </row>
    <row r="216" spans="1:44" x14ac:dyDescent="0.25">
      <c r="A216" s="2" t="s">
        <v>341</v>
      </c>
      <c r="B216" s="24">
        <v>0.03</v>
      </c>
      <c r="C216" s="24">
        <v>418.94</v>
      </c>
      <c r="D216" s="24">
        <f t="shared" si="43"/>
        <v>13964.666666666668</v>
      </c>
      <c r="E216" s="4" t="s">
        <v>388</v>
      </c>
      <c r="F216" s="24">
        <v>0.09</v>
      </c>
      <c r="G216" s="24">
        <v>2943.15</v>
      </c>
      <c r="H216" s="24">
        <f t="shared" si="44"/>
        <v>32701.666666666668</v>
      </c>
      <c r="I216" s="4" t="s">
        <v>388</v>
      </c>
      <c r="J216" s="24">
        <v>0.59000000000000008</v>
      </c>
      <c r="K216" s="24">
        <v>9119.81</v>
      </c>
      <c r="L216" s="24">
        <f t="shared" si="45"/>
        <v>15457.30508474576</v>
      </c>
      <c r="M216" s="4" t="s">
        <v>388</v>
      </c>
      <c r="N216" s="24">
        <v>0.39</v>
      </c>
      <c r="O216" s="24">
        <v>6462.4400000000005</v>
      </c>
      <c r="P216" s="24">
        <f t="shared" si="46"/>
        <v>16570.358974358976</v>
      </c>
      <c r="Q216" s="4" t="s">
        <v>378</v>
      </c>
      <c r="R216" s="24">
        <v>3.04</v>
      </c>
      <c r="S216" s="24">
        <v>23841.160000000003</v>
      </c>
      <c r="T216" s="24">
        <f t="shared" si="47"/>
        <v>7842.4868421052643</v>
      </c>
      <c r="U216" s="4" t="s">
        <v>388</v>
      </c>
      <c r="V216" s="24">
        <v>0.08</v>
      </c>
      <c r="W216" s="24">
        <v>2054.41</v>
      </c>
      <c r="X216" s="24">
        <f t="shared" si="48"/>
        <v>25680.124999999996</v>
      </c>
      <c r="Y216" s="4" t="s">
        <v>378</v>
      </c>
      <c r="Z216" s="24">
        <v>1.1000000000000001</v>
      </c>
      <c r="AA216" s="24">
        <v>4314.66</v>
      </c>
      <c r="AB216" s="24">
        <f t="shared" si="49"/>
        <v>3922.4181818181814</v>
      </c>
      <c r="AC216" s="4" t="s">
        <v>378</v>
      </c>
      <c r="AD216" s="24">
        <v>0.06</v>
      </c>
      <c r="AE216" s="24">
        <v>1360.43</v>
      </c>
      <c r="AF216" s="24">
        <f t="shared" si="50"/>
        <v>22673.833333333336</v>
      </c>
      <c r="AG216" s="4" t="s">
        <v>378</v>
      </c>
      <c r="AH216" s="24">
        <v>1.02</v>
      </c>
      <c r="AI216" s="24">
        <v>8870.75</v>
      </c>
      <c r="AJ216" s="24">
        <f t="shared" si="40"/>
        <v>8696.8137254901958</v>
      </c>
      <c r="AK216" s="24" t="s">
        <v>388</v>
      </c>
      <c r="AL216" s="24"/>
      <c r="AM216" s="24"/>
      <c r="AN216" s="24" t="str">
        <f t="shared" si="41"/>
        <v>-</v>
      </c>
      <c r="AO216" s="24" t="s">
        <v>436</v>
      </c>
      <c r="AP216" s="33">
        <f t="shared" si="42"/>
        <v>-1</v>
      </c>
      <c r="AQ216" s="33">
        <f t="shared" si="51"/>
        <v>-1</v>
      </c>
      <c r="AR216" s="33" t="str">
        <f t="shared" si="52"/>
        <v>///</v>
      </c>
    </row>
    <row r="217" spans="1:44" x14ac:dyDescent="0.25">
      <c r="A217" s="2" t="s">
        <v>2438</v>
      </c>
      <c r="B217" s="24">
        <v>1.6569599999999998</v>
      </c>
      <c r="C217" s="24">
        <v>16378.509999999998</v>
      </c>
      <c r="D217" s="24">
        <f t="shared" si="43"/>
        <v>9884.674343375822</v>
      </c>
      <c r="E217" s="4" t="s">
        <v>413</v>
      </c>
      <c r="F217" s="24">
        <v>2.6874799999999999</v>
      </c>
      <c r="G217" s="24">
        <v>25712.48</v>
      </c>
      <c r="H217" s="24">
        <f t="shared" si="44"/>
        <v>9567.5056186464644</v>
      </c>
      <c r="I217" s="4" t="s">
        <v>413</v>
      </c>
      <c r="J217" s="24">
        <v>2.05844</v>
      </c>
      <c r="K217" s="24">
        <v>19663.490000000002</v>
      </c>
      <c r="L217" s="24">
        <f t="shared" si="45"/>
        <v>9552.617516177299</v>
      </c>
      <c r="M217" s="4" t="s">
        <v>413</v>
      </c>
      <c r="N217" s="24" t="s">
        <v>436</v>
      </c>
      <c r="O217" s="24" t="s">
        <v>436</v>
      </c>
      <c r="P217" s="24" t="s">
        <v>436</v>
      </c>
      <c r="Q217" s="4" t="s">
        <v>436</v>
      </c>
      <c r="R217" s="24" t="s">
        <v>436</v>
      </c>
      <c r="S217" s="24" t="s">
        <v>436</v>
      </c>
      <c r="T217" s="24" t="s">
        <v>436</v>
      </c>
      <c r="U217" s="4" t="s">
        <v>436</v>
      </c>
      <c r="V217" s="24">
        <v>4.3999999999999997E-2</v>
      </c>
      <c r="W217" s="24">
        <v>3107.95</v>
      </c>
      <c r="X217" s="24">
        <f t="shared" si="48"/>
        <v>70635.227272727279</v>
      </c>
      <c r="Y217" s="4" t="s">
        <v>441</v>
      </c>
      <c r="Z217" s="24">
        <v>0.46931999999999996</v>
      </c>
      <c r="AA217" s="24">
        <v>2939.66</v>
      </c>
      <c r="AB217" s="24">
        <f t="shared" si="49"/>
        <v>6263.6580584675703</v>
      </c>
      <c r="AC217" s="4" t="s">
        <v>413</v>
      </c>
      <c r="AD217" s="24">
        <v>0.6157999999999999</v>
      </c>
      <c r="AE217" s="24">
        <v>3503.3500000000004</v>
      </c>
      <c r="AF217" s="24">
        <f t="shared" si="50"/>
        <v>5689.1036050665816</v>
      </c>
      <c r="AG217" s="4" t="s">
        <v>413</v>
      </c>
      <c r="AH217" s="24">
        <v>0.252</v>
      </c>
      <c r="AI217" s="24">
        <v>1914.05</v>
      </c>
      <c r="AJ217" s="24">
        <f t="shared" si="40"/>
        <v>7595.436507936508</v>
      </c>
      <c r="AK217" s="24" t="s">
        <v>413</v>
      </c>
      <c r="AL217" s="24">
        <v>3.2519999999999998</v>
      </c>
      <c r="AM217" s="24">
        <v>19239.77</v>
      </c>
      <c r="AN217" s="24">
        <f t="shared" si="41"/>
        <v>5916.2884378843792</v>
      </c>
      <c r="AO217" s="24" t="s">
        <v>367</v>
      </c>
      <c r="AP217" s="33">
        <f t="shared" si="42"/>
        <v>11.904761904761903</v>
      </c>
      <c r="AQ217" s="33">
        <f t="shared" si="51"/>
        <v>9.051863848906768</v>
      </c>
      <c r="AR217" s="33">
        <f t="shared" si="52"/>
        <v>-0.22107328108102531</v>
      </c>
    </row>
    <row r="218" spans="1:44" x14ac:dyDescent="0.25">
      <c r="A218" s="2" t="s">
        <v>181</v>
      </c>
      <c r="B218" s="24">
        <v>207.14702000000003</v>
      </c>
      <c r="C218" s="24">
        <v>1843693.7499999998</v>
      </c>
      <c r="D218" s="24">
        <f t="shared" si="43"/>
        <v>8900.4116496582938</v>
      </c>
      <c r="E218" s="4" t="s">
        <v>388</v>
      </c>
      <c r="F218" s="24">
        <v>312.88509000000005</v>
      </c>
      <c r="G218" s="24">
        <v>4168823.4600000004</v>
      </c>
      <c r="H218" s="24">
        <f t="shared" si="44"/>
        <v>13323.816293067848</v>
      </c>
      <c r="I218" s="4" t="s">
        <v>388</v>
      </c>
      <c r="J218" s="24">
        <v>292.77703999999994</v>
      </c>
      <c r="K218" s="24">
        <v>4680261.9799999995</v>
      </c>
      <c r="L218" s="24">
        <f t="shared" si="45"/>
        <v>15985.754825583319</v>
      </c>
      <c r="M218" s="4" t="s">
        <v>388</v>
      </c>
      <c r="N218" s="24">
        <v>191.21140000000005</v>
      </c>
      <c r="O218" s="24">
        <v>2377109.0400000005</v>
      </c>
      <c r="P218" s="24">
        <f t="shared" si="46"/>
        <v>12431.837432286986</v>
      </c>
      <c r="Q218" s="4" t="s">
        <v>388</v>
      </c>
      <c r="R218" s="24">
        <v>241.89019999999999</v>
      </c>
      <c r="S218" s="24">
        <v>2549183.1300000004</v>
      </c>
      <c r="T218" s="24">
        <f t="shared" si="47"/>
        <v>10538.596148169709</v>
      </c>
      <c r="U218" s="4" t="s">
        <v>388</v>
      </c>
      <c r="V218" s="24">
        <v>431.42378000000008</v>
      </c>
      <c r="W218" s="24">
        <v>3650993.4899999998</v>
      </c>
      <c r="X218" s="24">
        <f t="shared" si="48"/>
        <v>8462.6616780373097</v>
      </c>
      <c r="Y218" s="4" t="s">
        <v>388</v>
      </c>
      <c r="Z218" s="24">
        <v>190.16139999999996</v>
      </c>
      <c r="AA218" s="24">
        <v>1395752.1900000002</v>
      </c>
      <c r="AB218" s="24">
        <f t="shared" si="49"/>
        <v>7339.8291661714757</v>
      </c>
      <c r="AC218" s="4" t="s">
        <v>388</v>
      </c>
      <c r="AD218" s="24">
        <v>328.26320000000004</v>
      </c>
      <c r="AE218" s="24">
        <v>2092789.98</v>
      </c>
      <c r="AF218" s="24">
        <f t="shared" si="50"/>
        <v>6375.3414333376377</v>
      </c>
      <c r="AG218" s="4" t="s">
        <v>388</v>
      </c>
      <c r="AH218" s="24">
        <v>246.79975999999999</v>
      </c>
      <c r="AI218" s="24">
        <v>1625862.3399999999</v>
      </c>
      <c r="AJ218" s="24">
        <f t="shared" si="40"/>
        <v>6587.7792587804779</v>
      </c>
      <c r="AK218" s="24" t="s">
        <v>388</v>
      </c>
      <c r="AL218" s="24">
        <v>279.86039999999991</v>
      </c>
      <c r="AM218" s="24">
        <v>1490208.2099999995</v>
      </c>
      <c r="AN218" s="24">
        <f t="shared" si="41"/>
        <v>5324.8269851683199</v>
      </c>
      <c r="AO218" s="24" t="s">
        <v>388</v>
      </c>
      <c r="AP218" s="33">
        <f t="shared" si="42"/>
        <v>0.13395734258412539</v>
      </c>
      <c r="AQ218" s="33">
        <f t="shared" si="51"/>
        <v>-8.3435187999987948E-2</v>
      </c>
      <c r="AR218" s="33">
        <f t="shared" si="52"/>
        <v>-0.19171138315371461</v>
      </c>
    </row>
    <row r="219" spans="1:44" x14ac:dyDescent="0.25">
      <c r="A219" s="2" t="s">
        <v>182</v>
      </c>
      <c r="B219" s="24">
        <v>658.1400000000001</v>
      </c>
      <c r="C219" s="24">
        <v>1651099.6400000001</v>
      </c>
      <c r="D219" s="24">
        <f t="shared" si="43"/>
        <v>2508.7361959461509</v>
      </c>
      <c r="E219" s="4" t="s">
        <v>367</v>
      </c>
      <c r="F219" s="24">
        <v>685.36726999999996</v>
      </c>
      <c r="G219" s="24">
        <v>1883314.9900000002</v>
      </c>
      <c r="H219" s="24">
        <f t="shared" si="44"/>
        <v>2747.8916377200217</v>
      </c>
      <c r="I219" s="4" t="s">
        <v>367</v>
      </c>
      <c r="J219" s="24">
        <v>786.21309999999994</v>
      </c>
      <c r="K219" s="24">
        <v>2514430.0900000003</v>
      </c>
      <c r="L219" s="24">
        <f t="shared" si="45"/>
        <v>3198.1533886932189</v>
      </c>
      <c r="M219" s="4" t="s">
        <v>367</v>
      </c>
      <c r="N219" s="24">
        <v>1079.0052000000001</v>
      </c>
      <c r="O219" s="24">
        <v>4259651.24</v>
      </c>
      <c r="P219" s="24">
        <f t="shared" si="46"/>
        <v>3947.7578421308813</v>
      </c>
      <c r="Q219" s="4" t="s">
        <v>367</v>
      </c>
      <c r="R219" s="24">
        <v>597.35249999999996</v>
      </c>
      <c r="S219" s="24">
        <v>1887205.6999999997</v>
      </c>
      <c r="T219" s="24">
        <f t="shared" si="47"/>
        <v>3159.2831703223806</v>
      </c>
      <c r="U219" s="4" t="s">
        <v>366</v>
      </c>
      <c r="V219" s="24">
        <v>513.54259000000002</v>
      </c>
      <c r="W219" s="24">
        <v>1224454.79</v>
      </c>
      <c r="X219" s="24">
        <f t="shared" si="48"/>
        <v>2384.329584037032</v>
      </c>
      <c r="Y219" s="4" t="s">
        <v>366</v>
      </c>
      <c r="Z219" s="24">
        <v>419.58174999999994</v>
      </c>
      <c r="AA219" s="24">
        <v>1168243.97</v>
      </c>
      <c r="AB219" s="24">
        <f t="shared" si="49"/>
        <v>2784.3059665964979</v>
      </c>
      <c r="AC219" s="4" t="s">
        <v>366</v>
      </c>
      <c r="AD219" s="24">
        <v>946.06074999999998</v>
      </c>
      <c r="AE219" s="24">
        <v>3225230.33</v>
      </c>
      <c r="AF219" s="24">
        <f t="shared" si="50"/>
        <v>3409.1154611371417</v>
      </c>
      <c r="AG219" s="4" t="s">
        <v>366</v>
      </c>
      <c r="AH219" s="24">
        <v>701.76805999999999</v>
      </c>
      <c r="AI219" s="24">
        <v>2727562.82</v>
      </c>
      <c r="AJ219" s="24">
        <f t="shared" si="40"/>
        <v>3886.701284182127</v>
      </c>
      <c r="AK219" s="24" t="s">
        <v>366</v>
      </c>
      <c r="AL219" s="24">
        <v>397.47032999999999</v>
      </c>
      <c r="AM219" s="24">
        <v>917259.76</v>
      </c>
      <c r="AN219" s="24">
        <f t="shared" si="41"/>
        <v>2307.7439767642531</v>
      </c>
      <c r="AO219" s="24" t="s">
        <v>366</v>
      </c>
      <c r="AP219" s="33">
        <f t="shared" si="42"/>
        <v>-0.43361581602901678</v>
      </c>
      <c r="AQ219" s="33">
        <f t="shared" si="51"/>
        <v>-0.66370719190254979</v>
      </c>
      <c r="AR219" s="33">
        <f t="shared" si="52"/>
        <v>-0.4062461177152521</v>
      </c>
    </row>
    <row r="220" spans="1:44" x14ac:dyDescent="0.25">
      <c r="A220" s="2" t="s">
        <v>183</v>
      </c>
      <c r="B220" s="24">
        <v>129.29334000000003</v>
      </c>
      <c r="C220" s="24">
        <v>432752.12</v>
      </c>
      <c r="D220" s="24">
        <f t="shared" si="43"/>
        <v>3347.0565459906898</v>
      </c>
      <c r="E220" s="4" t="s">
        <v>371</v>
      </c>
      <c r="F220" s="24">
        <v>181.13927000000004</v>
      </c>
      <c r="G220" s="24">
        <v>584973.23</v>
      </c>
      <c r="H220" s="24">
        <f t="shared" si="44"/>
        <v>3229.4114357422322</v>
      </c>
      <c r="I220" s="4" t="s">
        <v>371</v>
      </c>
      <c r="J220" s="24">
        <v>201.36559999999994</v>
      </c>
      <c r="K220" s="24">
        <v>549251.84999999986</v>
      </c>
      <c r="L220" s="24">
        <f t="shared" si="45"/>
        <v>2727.6349585033395</v>
      </c>
      <c r="M220" s="4" t="s">
        <v>371</v>
      </c>
      <c r="N220" s="24">
        <v>196.42334999999997</v>
      </c>
      <c r="O220" s="24">
        <v>633036.84000000008</v>
      </c>
      <c r="P220" s="24">
        <f t="shared" si="46"/>
        <v>3222.8186720163371</v>
      </c>
      <c r="Q220" s="4" t="s">
        <v>371</v>
      </c>
      <c r="R220" s="24">
        <v>158.98267000000001</v>
      </c>
      <c r="S220" s="24">
        <v>465519.3299999999</v>
      </c>
      <c r="T220" s="24">
        <f t="shared" si="47"/>
        <v>2928.113674276573</v>
      </c>
      <c r="U220" s="4" t="s">
        <v>371</v>
      </c>
      <c r="V220" s="24">
        <v>151.31754000000001</v>
      </c>
      <c r="W220" s="24">
        <v>546486.27999999991</v>
      </c>
      <c r="X220" s="24">
        <f t="shared" si="48"/>
        <v>3611.5197220361888</v>
      </c>
      <c r="Y220" s="4" t="s">
        <v>371</v>
      </c>
      <c r="Z220" s="24">
        <v>222.29551999999998</v>
      </c>
      <c r="AA220" s="24">
        <v>656317.68999999994</v>
      </c>
      <c r="AB220" s="24">
        <f t="shared" si="49"/>
        <v>2952.4557669898159</v>
      </c>
      <c r="AC220" s="4" t="s">
        <v>373</v>
      </c>
      <c r="AD220" s="24">
        <v>223.10948000000002</v>
      </c>
      <c r="AE220" s="24">
        <v>666248.54</v>
      </c>
      <c r="AF220" s="24">
        <f t="shared" si="50"/>
        <v>2986.1955664098182</v>
      </c>
      <c r="AG220" s="4" t="s">
        <v>371</v>
      </c>
      <c r="AH220" s="24">
        <v>176.12559000000002</v>
      </c>
      <c r="AI220" s="24">
        <v>551281.29999999993</v>
      </c>
      <c r="AJ220" s="24">
        <f t="shared" si="40"/>
        <v>3130.0465764231076</v>
      </c>
      <c r="AK220" s="24" t="s">
        <v>371</v>
      </c>
      <c r="AL220" s="24">
        <v>167.75136000000001</v>
      </c>
      <c r="AM220" s="24">
        <v>537860.3899999999</v>
      </c>
      <c r="AN220" s="24">
        <f t="shared" si="41"/>
        <v>3206.2952574572264</v>
      </c>
      <c r="AO220" s="24" t="s">
        <v>371</v>
      </c>
      <c r="AP220" s="33">
        <f t="shared" si="42"/>
        <v>-4.7546923760482529E-2</v>
      </c>
      <c r="AQ220" s="33">
        <f t="shared" si="51"/>
        <v>-2.4344939688685341E-2</v>
      </c>
      <c r="AR220" s="33">
        <f t="shared" si="52"/>
        <v>2.4360238473273066E-2</v>
      </c>
    </row>
    <row r="221" spans="1:44" x14ac:dyDescent="0.25">
      <c r="A221" s="2" t="s">
        <v>184</v>
      </c>
      <c r="B221" s="24">
        <v>1434.3710000000003</v>
      </c>
      <c r="C221" s="24">
        <v>5971490.9999999991</v>
      </c>
      <c r="D221" s="24">
        <f t="shared" si="43"/>
        <v>4163.1425900272643</v>
      </c>
      <c r="E221" s="4" t="s">
        <v>370</v>
      </c>
      <c r="F221" s="24">
        <v>1496.9188799999999</v>
      </c>
      <c r="G221" s="24">
        <v>10903950.07</v>
      </c>
      <c r="H221" s="24">
        <f t="shared" si="44"/>
        <v>7284.2625045920995</v>
      </c>
      <c r="I221" s="4" t="s">
        <v>370</v>
      </c>
      <c r="J221" s="24">
        <v>1347.7043500000004</v>
      </c>
      <c r="K221" s="24">
        <v>11750145.51</v>
      </c>
      <c r="L221" s="24">
        <f t="shared" si="45"/>
        <v>8718.6373702808014</v>
      </c>
      <c r="M221" s="4" t="s">
        <v>370</v>
      </c>
      <c r="N221" s="24">
        <v>1612.3097199999997</v>
      </c>
      <c r="O221" s="24">
        <v>13045329.540000003</v>
      </c>
      <c r="P221" s="24">
        <f t="shared" si="46"/>
        <v>8091.081619231325</v>
      </c>
      <c r="Q221" s="4" t="s">
        <v>370</v>
      </c>
      <c r="R221" s="24">
        <v>1166.0339599999995</v>
      </c>
      <c r="S221" s="24">
        <v>11677356.130000003</v>
      </c>
      <c r="T221" s="24">
        <f t="shared" si="47"/>
        <v>10014.593511496018</v>
      </c>
      <c r="U221" s="4" t="s">
        <v>370</v>
      </c>
      <c r="V221" s="24">
        <v>1431.08392</v>
      </c>
      <c r="W221" s="24">
        <v>16867919.440000005</v>
      </c>
      <c r="X221" s="24">
        <f t="shared" si="48"/>
        <v>11786.813620266241</v>
      </c>
      <c r="Y221" s="4" t="s">
        <v>370</v>
      </c>
      <c r="Z221" s="24">
        <v>1445.3135599999998</v>
      </c>
      <c r="AA221" s="24">
        <v>15044776.449999997</v>
      </c>
      <c r="AB221" s="24">
        <f t="shared" si="49"/>
        <v>10409.351206806639</v>
      </c>
      <c r="AC221" s="4" t="s">
        <v>370</v>
      </c>
      <c r="AD221" s="24">
        <v>1606.7759799999999</v>
      </c>
      <c r="AE221" s="24">
        <v>10889333.529999999</v>
      </c>
      <c r="AF221" s="24">
        <f t="shared" si="50"/>
        <v>6777.1323853123567</v>
      </c>
      <c r="AG221" s="4" t="s">
        <v>370</v>
      </c>
      <c r="AH221" s="24">
        <v>1222.5503699999999</v>
      </c>
      <c r="AI221" s="24">
        <v>5447169.1400000015</v>
      </c>
      <c r="AJ221" s="24">
        <f t="shared" si="40"/>
        <v>4455.5784969416036</v>
      </c>
      <c r="AK221" s="24" t="s">
        <v>370</v>
      </c>
      <c r="AL221" s="24">
        <v>1551.26</v>
      </c>
      <c r="AM221" s="24">
        <v>4866834.25</v>
      </c>
      <c r="AN221" s="24">
        <f t="shared" si="41"/>
        <v>3137.3427085079225</v>
      </c>
      <c r="AO221" s="24" t="s">
        <v>370</v>
      </c>
      <c r="AP221" s="33">
        <f t="shared" si="42"/>
        <v>0.26887205473587161</v>
      </c>
      <c r="AQ221" s="33">
        <f t="shared" si="51"/>
        <v>-0.10653880485157863</v>
      </c>
      <c r="AR221" s="33">
        <f t="shared" si="52"/>
        <v>-0.2958618705379209</v>
      </c>
    </row>
    <row r="222" spans="1:44" x14ac:dyDescent="0.25">
      <c r="A222" s="2" t="s">
        <v>342</v>
      </c>
      <c r="B222" s="24">
        <v>24.750459999999997</v>
      </c>
      <c r="C222" s="24">
        <v>88122.98000000001</v>
      </c>
      <c r="D222" s="24">
        <f t="shared" si="43"/>
        <v>3560.4582702705334</v>
      </c>
      <c r="E222" s="4" t="s">
        <v>384</v>
      </c>
      <c r="F222" s="24">
        <v>101.13629</v>
      </c>
      <c r="G222" s="24">
        <v>198572.99999999997</v>
      </c>
      <c r="H222" s="24">
        <f t="shared" si="44"/>
        <v>1963.4198565124345</v>
      </c>
      <c r="I222" s="4" t="s">
        <v>384</v>
      </c>
      <c r="J222" s="24">
        <v>57.602799999999995</v>
      </c>
      <c r="K222" s="24">
        <v>122595.44999999998</v>
      </c>
      <c r="L222" s="24">
        <f t="shared" si="45"/>
        <v>2128.2897706361496</v>
      </c>
      <c r="M222" s="4" t="s">
        <v>373</v>
      </c>
      <c r="N222" s="24">
        <v>63.814570000000003</v>
      </c>
      <c r="O222" s="24">
        <v>134787.44</v>
      </c>
      <c r="P222" s="24">
        <f t="shared" si="46"/>
        <v>2112.1734425226086</v>
      </c>
      <c r="Q222" s="4" t="s">
        <v>373</v>
      </c>
      <c r="R222" s="24">
        <v>42.982169999999989</v>
      </c>
      <c r="S222" s="24">
        <v>98509.510000000009</v>
      </c>
      <c r="T222" s="24">
        <f t="shared" si="47"/>
        <v>2291.8691634228808</v>
      </c>
      <c r="U222" s="4" t="s">
        <v>384</v>
      </c>
      <c r="V222" s="24">
        <v>99.163659999999979</v>
      </c>
      <c r="W222" s="24">
        <v>247774.71</v>
      </c>
      <c r="X222" s="24">
        <f t="shared" si="48"/>
        <v>2498.6442614159264</v>
      </c>
      <c r="Y222" s="4" t="s">
        <v>371</v>
      </c>
      <c r="Z222" s="24">
        <v>79.310739999999981</v>
      </c>
      <c r="AA222" s="24">
        <v>143150.25</v>
      </c>
      <c r="AB222" s="24">
        <f t="shared" si="49"/>
        <v>1804.92894152797</v>
      </c>
      <c r="AC222" s="4" t="s">
        <v>373</v>
      </c>
      <c r="AD222" s="24">
        <v>43.375880000000002</v>
      </c>
      <c r="AE222" s="24">
        <v>96038.34</v>
      </c>
      <c r="AF222" s="24">
        <f t="shared" si="50"/>
        <v>2214.0954834806807</v>
      </c>
      <c r="AG222" s="4" t="s">
        <v>384</v>
      </c>
      <c r="AH222" s="24">
        <v>50.8917</v>
      </c>
      <c r="AI222" s="24">
        <v>101825.34999999999</v>
      </c>
      <c r="AJ222" s="24">
        <f t="shared" si="40"/>
        <v>2000.8242994437205</v>
      </c>
      <c r="AK222" s="24" t="s">
        <v>384</v>
      </c>
      <c r="AL222" s="24">
        <v>38.759620000000005</v>
      </c>
      <c r="AM222" s="24">
        <v>133046.53</v>
      </c>
      <c r="AN222" s="24">
        <f t="shared" si="41"/>
        <v>3432.6066664224259</v>
      </c>
      <c r="AO222" s="24" t="s">
        <v>367</v>
      </c>
      <c r="AP222" s="33">
        <f t="shared" si="42"/>
        <v>-0.23839015006376274</v>
      </c>
      <c r="AQ222" s="33">
        <f t="shared" si="51"/>
        <v>0.30661500304197342</v>
      </c>
      <c r="AR222" s="33">
        <f t="shared" si="52"/>
        <v>0.71559625069366506</v>
      </c>
    </row>
    <row r="223" spans="1:44" x14ac:dyDescent="0.25">
      <c r="A223" s="2" t="s">
        <v>185</v>
      </c>
      <c r="B223" s="24">
        <v>100.74029999999999</v>
      </c>
      <c r="C223" s="24">
        <v>440936.43000000005</v>
      </c>
      <c r="D223" s="24">
        <f t="shared" si="43"/>
        <v>4376.9616528837032</v>
      </c>
      <c r="E223" s="4" t="s">
        <v>391</v>
      </c>
      <c r="F223" s="24">
        <v>98.668129999999991</v>
      </c>
      <c r="G223" s="24">
        <v>305585.35000000003</v>
      </c>
      <c r="H223" s="24">
        <f t="shared" si="44"/>
        <v>3097.1028841835764</v>
      </c>
      <c r="I223" s="4" t="s">
        <v>391</v>
      </c>
      <c r="J223" s="24">
        <v>52.246000000000009</v>
      </c>
      <c r="K223" s="24">
        <v>174514.37000000002</v>
      </c>
      <c r="L223" s="24">
        <f t="shared" si="45"/>
        <v>3340.2436550166517</v>
      </c>
      <c r="M223" s="4" t="s">
        <v>391</v>
      </c>
      <c r="N223" s="24">
        <v>49.648000000000003</v>
      </c>
      <c r="O223" s="24">
        <v>160070.19999999998</v>
      </c>
      <c r="P223" s="24">
        <f t="shared" si="46"/>
        <v>3224.1016757976145</v>
      </c>
      <c r="Q223" s="4" t="s">
        <v>391</v>
      </c>
      <c r="R223" s="24">
        <v>129.62567999999999</v>
      </c>
      <c r="S223" s="24">
        <v>500929.52999999997</v>
      </c>
      <c r="T223" s="24">
        <f t="shared" si="47"/>
        <v>3864.431260842759</v>
      </c>
      <c r="U223" s="4" t="s">
        <v>371</v>
      </c>
      <c r="V223" s="24">
        <v>121.34517999999998</v>
      </c>
      <c r="W223" s="24">
        <v>407710.04000000004</v>
      </c>
      <c r="X223" s="24">
        <f t="shared" si="48"/>
        <v>3359.9195287361235</v>
      </c>
      <c r="Y223" s="4" t="s">
        <v>371</v>
      </c>
      <c r="Z223" s="24">
        <v>153.37465</v>
      </c>
      <c r="AA223" s="24">
        <v>422838.41000000003</v>
      </c>
      <c r="AB223" s="24">
        <f t="shared" si="49"/>
        <v>2756.8989399486813</v>
      </c>
      <c r="AC223" s="4" t="s">
        <v>371</v>
      </c>
      <c r="AD223" s="24">
        <v>182.82639999999995</v>
      </c>
      <c r="AE223" s="24">
        <v>515237.26000000007</v>
      </c>
      <c r="AF223" s="24">
        <f t="shared" si="50"/>
        <v>2818.177571729248</v>
      </c>
      <c r="AG223" s="4" t="s">
        <v>371</v>
      </c>
      <c r="AH223" s="24">
        <v>147.98000000000002</v>
      </c>
      <c r="AI223" s="24">
        <v>487592.45999999996</v>
      </c>
      <c r="AJ223" s="24">
        <f t="shared" si="40"/>
        <v>3294.9889174212726</v>
      </c>
      <c r="AK223" s="24" t="s">
        <v>371</v>
      </c>
      <c r="AL223" s="24">
        <v>107.89054</v>
      </c>
      <c r="AM223" s="24">
        <v>345916.79</v>
      </c>
      <c r="AN223" s="24">
        <f t="shared" si="41"/>
        <v>3206.1827663481895</v>
      </c>
      <c r="AO223" s="24" t="s">
        <v>371</v>
      </c>
      <c r="AP223" s="33">
        <f t="shared" si="42"/>
        <v>-0.27091133937018519</v>
      </c>
      <c r="AQ223" s="33">
        <f t="shared" si="51"/>
        <v>-0.2905616506046873</v>
      </c>
      <c r="AR223" s="33">
        <f t="shared" si="52"/>
        <v>-2.6951881568871738E-2</v>
      </c>
    </row>
    <row r="224" spans="1:44" x14ac:dyDescent="0.25">
      <c r="A224" s="2" t="s">
        <v>343</v>
      </c>
      <c r="B224" s="24">
        <v>7.7496</v>
      </c>
      <c r="C224" s="24">
        <v>32707.96</v>
      </c>
      <c r="D224" s="24">
        <f t="shared" si="43"/>
        <v>4220.5997728915036</v>
      </c>
      <c r="E224" s="4" t="s">
        <v>372</v>
      </c>
      <c r="F224" s="24">
        <v>3.6000000000000005</v>
      </c>
      <c r="G224" s="24">
        <v>21242.749999999996</v>
      </c>
      <c r="H224" s="24">
        <f t="shared" si="44"/>
        <v>5900.7638888888869</v>
      </c>
      <c r="I224" s="4" t="s">
        <v>372</v>
      </c>
      <c r="J224" s="24" t="s">
        <v>436</v>
      </c>
      <c r="K224" s="24" t="s">
        <v>436</v>
      </c>
      <c r="L224" s="24" t="s">
        <v>436</v>
      </c>
      <c r="M224" s="4" t="s">
        <v>436</v>
      </c>
      <c r="N224" s="24" t="s">
        <v>436</v>
      </c>
      <c r="O224" s="24" t="s">
        <v>436</v>
      </c>
      <c r="P224" s="24" t="s">
        <v>436</v>
      </c>
      <c r="Q224" s="4" t="s">
        <v>436</v>
      </c>
      <c r="R224" s="24" t="s">
        <v>436</v>
      </c>
      <c r="S224" s="24" t="s">
        <v>436</v>
      </c>
      <c r="T224" s="24" t="s">
        <v>436</v>
      </c>
      <c r="U224" s="4" t="s">
        <v>436</v>
      </c>
      <c r="V224" s="24" t="s">
        <v>436</v>
      </c>
      <c r="W224" s="24" t="s">
        <v>436</v>
      </c>
      <c r="X224" s="24" t="s">
        <v>436</v>
      </c>
      <c r="Y224" s="4" t="s">
        <v>436</v>
      </c>
      <c r="Z224" s="24" t="s">
        <v>436</v>
      </c>
      <c r="AA224" s="24" t="s">
        <v>436</v>
      </c>
      <c r="AB224" s="24" t="s">
        <v>436</v>
      </c>
      <c r="AC224" s="4" t="s">
        <v>436</v>
      </c>
      <c r="AD224" s="24" t="s">
        <v>436</v>
      </c>
      <c r="AE224" s="24" t="s">
        <v>436</v>
      </c>
      <c r="AF224" s="24" t="s">
        <v>436</v>
      </c>
      <c r="AG224" s="4" t="s">
        <v>436</v>
      </c>
      <c r="AH224" s="24"/>
      <c r="AI224" s="24"/>
      <c r="AJ224" s="24" t="str">
        <f t="shared" si="40"/>
        <v>-</v>
      </c>
      <c r="AK224" s="24" t="s">
        <v>436</v>
      </c>
      <c r="AL224" s="24"/>
      <c r="AM224" s="24"/>
      <c r="AN224" s="24" t="str">
        <f t="shared" si="41"/>
        <v>-</v>
      </c>
      <c r="AO224" s="24" t="s">
        <v>436</v>
      </c>
      <c r="AP224" s="33" t="str">
        <f t="shared" si="42"/>
        <v>///</v>
      </c>
      <c r="AQ224" s="33" t="str">
        <f t="shared" si="51"/>
        <v>///</v>
      </c>
      <c r="AR224" s="33" t="str">
        <f t="shared" si="52"/>
        <v>///</v>
      </c>
    </row>
    <row r="225" spans="1:44" x14ac:dyDescent="0.25">
      <c r="A225" s="2" t="s">
        <v>186</v>
      </c>
      <c r="B225" s="24">
        <v>11.973000000000001</v>
      </c>
      <c r="C225" s="24">
        <v>15558.97</v>
      </c>
      <c r="D225" s="24">
        <f t="shared" si="43"/>
        <v>1299.5047189509728</v>
      </c>
      <c r="E225" s="4" t="s">
        <v>373</v>
      </c>
      <c r="F225" s="24">
        <v>0.80001</v>
      </c>
      <c r="G225" s="24">
        <v>3153.5699999999997</v>
      </c>
      <c r="H225" s="24">
        <f t="shared" si="44"/>
        <v>3941.9132260846736</v>
      </c>
      <c r="I225" s="4" t="s">
        <v>440</v>
      </c>
      <c r="J225" s="24">
        <v>1.125</v>
      </c>
      <c r="K225" s="24">
        <v>3949.52</v>
      </c>
      <c r="L225" s="24">
        <f t="shared" si="45"/>
        <v>3510.6844444444446</v>
      </c>
      <c r="M225" s="4" t="s">
        <v>440</v>
      </c>
      <c r="N225" s="24">
        <v>21.37</v>
      </c>
      <c r="O225" s="24">
        <v>17720.510000000002</v>
      </c>
      <c r="P225" s="24">
        <f t="shared" si="46"/>
        <v>829.22367805334591</v>
      </c>
      <c r="Q225" s="4" t="s">
        <v>469</v>
      </c>
      <c r="R225" s="24">
        <v>3.02</v>
      </c>
      <c r="S225" s="24">
        <v>10786.1</v>
      </c>
      <c r="T225" s="24">
        <f t="shared" si="47"/>
        <v>3571.5562913907288</v>
      </c>
      <c r="U225" s="4" t="s">
        <v>440</v>
      </c>
      <c r="V225" s="24">
        <v>42.047419999999995</v>
      </c>
      <c r="W225" s="24">
        <v>51439.710000000006</v>
      </c>
      <c r="X225" s="24">
        <f t="shared" si="48"/>
        <v>1223.3737527772219</v>
      </c>
      <c r="Y225" s="4" t="s">
        <v>469</v>
      </c>
      <c r="Z225" s="24">
        <v>7.1819999999999995</v>
      </c>
      <c r="AA225" s="24">
        <v>20353.960000000003</v>
      </c>
      <c r="AB225" s="24">
        <f t="shared" si="49"/>
        <v>2834.0239487607914</v>
      </c>
      <c r="AC225" s="4" t="s">
        <v>440</v>
      </c>
      <c r="AD225" s="24">
        <v>14.615000000000002</v>
      </c>
      <c r="AE225" s="24">
        <v>18187.509999999998</v>
      </c>
      <c r="AF225" s="24">
        <f t="shared" si="50"/>
        <v>1244.4413274033525</v>
      </c>
      <c r="AG225" s="4" t="s">
        <v>370</v>
      </c>
      <c r="AH225" s="24">
        <v>10.432</v>
      </c>
      <c r="AI225" s="24">
        <v>24922.02</v>
      </c>
      <c r="AJ225" s="24">
        <f t="shared" si="40"/>
        <v>2388.99731595092</v>
      </c>
      <c r="AK225" s="24" t="s">
        <v>440</v>
      </c>
      <c r="AL225" s="24">
        <v>18.341000000000001</v>
      </c>
      <c r="AM225" s="24">
        <v>31528.59</v>
      </c>
      <c r="AN225" s="24">
        <f t="shared" si="41"/>
        <v>1719.0224088108607</v>
      </c>
      <c r="AO225" s="24" t="s">
        <v>370</v>
      </c>
      <c r="AP225" s="33">
        <f t="shared" si="42"/>
        <v>0.75814800613496947</v>
      </c>
      <c r="AQ225" s="33">
        <f t="shared" si="51"/>
        <v>0.26508966769146314</v>
      </c>
      <c r="AR225" s="33">
        <f t="shared" si="52"/>
        <v>-0.28044188357465005</v>
      </c>
    </row>
    <row r="226" spans="1:44" x14ac:dyDescent="0.25">
      <c r="A226" s="2" t="s">
        <v>187</v>
      </c>
      <c r="B226" s="24">
        <v>148.45567999999997</v>
      </c>
      <c r="C226" s="24">
        <v>400390.56999999995</v>
      </c>
      <c r="D226" s="24">
        <f t="shared" si="43"/>
        <v>2697.0377287012529</v>
      </c>
      <c r="E226" s="4" t="s">
        <v>391</v>
      </c>
      <c r="F226" s="24">
        <v>233.99244999999999</v>
      </c>
      <c r="G226" s="24">
        <v>748994.98</v>
      </c>
      <c r="H226" s="24">
        <f t="shared" si="44"/>
        <v>3200.9365259434653</v>
      </c>
      <c r="I226" s="4" t="s">
        <v>391</v>
      </c>
      <c r="J226" s="24">
        <v>252.16599999999997</v>
      </c>
      <c r="K226" s="24">
        <v>682932.55</v>
      </c>
      <c r="L226" s="24">
        <f t="shared" si="45"/>
        <v>2708.2657852367097</v>
      </c>
      <c r="M226" s="4" t="s">
        <v>373</v>
      </c>
      <c r="N226" s="24">
        <v>290.15019999999993</v>
      </c>
      <c r="O226" s="24">
        <v>721788.16000000015</v>
      </c>
      <c r="P226" s="24">
        <f t="shared" si="46"/>
        <v>2487.6362656306987</v>
      </c>
      <c r="Q226" s="4" t="s">
        <v>373</v>
      </c>
      <c r="R226" s="24">
        <v>343.00444999999996</v>
      </c>
      <c r="S226" s="24">
        <v>661633.11</v>
      </c>
      <c r="T226" s="24">
        <f t="shared" si="47"/>
        <v>1928.9344788383942</v>
      </c>
      <c r="U226" s="4" t="s">
        <v>373</v>
      </c>
      <c r="V226" s="24">
        <v>235.50091999999998</v>
      </c>
      <c r="W226" s="24">
        <v>544243.45000000007</v>
      </c>
      <c r="X226" s="24">
        <f t="shared" si="48"/>
        <v>2311.0034984152085</v>
      </c>
      <c r="Y226" s="4" t="s">
        <v>373</v>
      </c>
      <c r="Z226" s="24">
        <v>378.00419999999997</v>
      </c>
      <c r="AA226" s="24">
        <v>933400.28</v>
      </c>
      <c r="AB226" s="24">
        <f t="shared" si="49"/>
        <v>2469.2854735476485</v>
      </c>
      <c r="AC226" s="4" t="s">
        <v>373</v>
      </c>
      <c r="AD226" s="24">
        <v>168</v>
      </c>
      <c r="AE226" s="24">
        <v>457095.48000000004</v>
      </c>
      <c r="AF226" s="24">
        <f t="shared" si="50"/>
        <v>2720.806428571429</v>
      </c>
      <c r="AG226" s="4" t="s">
        <v>373</v>
      </c>
      <c r="AH226" s="24">
        <v>222.70091999999997</v>
      </c>
      <c r="AI226" s="24">
        <v>593923.17999999993</v>
      </c>
      <c r="AJ226" s="24">
        <f t="shared" si="40"/>
        <v>2666.909413755453</v>
      </c>
      <c r="AK226" s="24" t="s">
        <v>373</v>
      </c>
      <c r="AL226" s="24">
        <v>297.50337999999999</v>
      </c>
      <c r="AM226" s="24">
        <v>752328.39</v>
      </c>
      <c r="AN226" s="24">
        <f t="shared" si="41"/>
        <v>2528.8061937313119</v>
      </c>
      <c r="AO226" s="24" t="s">
        <v>373</v>
      </c>
      <c r="AP226" s="33">
        <f t="shared" si="42"/>
        <v>0.33588752125496391</v>
      </c>
      <c r="AQ226" s="33">
        <f t="shared" si="51"/>
        <v>0.26670993039874302</v>
      </c>
      <c r="AR226" s="33">
        <f t="shared" si="52"/>
        <v>-5.1783993603918055E-2</v>
      </c>
    </row>
    <row r="227" spans="1:44" x14ac:dyDescent="0.25">
      <c r="A227" s="2" t="s">
        <v>344</v>
      </c>
      <c r="B227" s="24">
        <v>0.77499999999999991</v>
      </c>
      <c r="C227" s="24">
        <v>33357.050000000003</v>
      </c>
      <c r="D227" s="24">
        <f t="shared" si="43"/>
        <v>43041.354838709689</v>
      </c>
      <c r="E227" s="4" t="s">
        <v>435</v>
      </c>
      <c r="F227" s="24">
        <v>0.78</v>
      </c>
      <c r="G227" s="24">
        <v>35306.81</v>
      </c>
      <c r="H227" s="24">
        <f t="shared" si="44"/>
        <v>45265.141025641024</v>
      </c>
      <c r="I227" s="4" t="s">
        <v>435</v>
      </c>
      <c r="J227" s="24">
        <v>0.54</v>
      </c>
      <c r="K227" s="24">
        <v>22217.559999999998</v>
      </c>
      <c r="L227" s="24">
        <f t="shared" si="45"/>
        <v>41143.62962962962</v>
      </c>
      <c r="M227" s="4" t="s">
        <v>471</v>
      </c>
      <c r="N227" s="24">
        <v>0.88000000000000012</v>
      </c>
      <c r="O227" s="24">
        <v>55818.47</v>
      </c>
      <c r="P227" s="24">
        <f t="shared" si="46"/>
        <v>63430.079545454537</v>
      </c>
      <c r="Q227" s="4" t="s">
        <v>435</v>
      </c>
      <c r="R227" s="24">
        <v>0.625</v>
      </c>
      <c r="S227" s="24">
        <v>54739.909999999996</v>
      </c>
      <c r="T227" s="24">
        <f t="shared" si="47"/>
        <v>87583.856</v>
      </c>
      <c r="U227" s="4" t="s">
        <v>435</v>
      </c>
      <c r="V227" s="24">
        <v>1.171</v>
      </c>
      <c r="W227" s="24">
        <v>128170.97</v>
      </c>
      <c r="X227" s="24">
        <f t="shared" si="48"/>
        <v>109454.28693424423</v>
      </c>
      <c r="Y227" s="4" t="s">
        <v>435</v>
      </c>
      <c r="Z227" s="24">
        <v>0.1</v>
      </c>
      <c r="AA227" s="24">
        <v>25039.48</v>
      </c>
      <c r="AB227" s="24">
        <f t="shared" si="49"/>
        <v>250394.8</v>
      </c>
      <c r="AC227" s="4" t="s">
        <v>435</v>
      </c>
      <c r="AD227" s="24">
        <v>0.32499999999999996</v>
      </c>
      <c r="AE227" s="24">
        <v>143112.38999999998</v>
      </c>
      <c r="AF227" s="24">
        <f t="shared" si="50"/>
        <v>440345.81538461539</v>
      </c>
      <c r="AG227" s="4" t="s">
        <v>471</v>
      </c>
      <c r="AH227" s="24">
        <v>0.28645000000000004</v>
      </c>
      <c r="AI227" s="24">
        <v>180928.96</v>
      </c>
      <c r="AJ227" s="24">
        <f t="shared" si="40"/>
        <v>631624.92581602361</v>
      </c>
      <c r="AK227" s="24" t="s">
        <v>435</v>
      </c>
      <c r="AL227" s="24">
        <v>0.2215</v>
      </c>
      <c r="AM227" s="24">
        <v>105516.81000000001</v>
      </c>
      <c r="AN227" s="24">
        <f t="shared" si="41"/>
        <v>476373.86004514678</v>
      </c>
      <c r="AO227" s="24" t="s">
        <v>2448</v>
      </c>
      <c r="AP227" s="33">
        <f t="shared" si="42"/>
        <v>-0.22674114156048186</v>
      </c>
      <c r="AQ227" s="33">
        <f t="shared" si="51"/>
        <v>-0.41680530303164287</v>
      </c>
      <c r="AR227" s="33">
        <f t="shared" si="52"/>
        <v>-0.24579629369487155</v>
      </c>
    </row>
    <row r="228" spans="1:44" x14ac:dyDescent="0.25">
      <c r="A228" s="2" t="s">
        <v>2389</v>
      </c>
      <c r="B228" s="24">
        <v>2150.2257699999986</v>
      </c>
      <c r="C228" s="24">
        <v>5383211.5599999987</v>
      </c>
      <c r="D228" s="24">
        <f t="shared" si="43"/>
        <v>2503.5564335181425</v>
      </c>
      <c r="E228" s="4" t="s">
        <v>367</v>
      </c>
      <c r="F228" s="24">
        <v>2053.4070200000006</v>
      </c>
      <c r="G228" s="24">
        <v>5868393.2600000054</v>
      </c>
      <c r="H228" s="24">
        <f t="shared" si="44"/>
        <v>2857.8811715565303</v>
      </c>
      <c r="I228" s="4" t="s">
        <v>367</v>
      </c>
      <c r="J228" s="24">
        <v>2304.397019999999</v>
      </c>
      <c r="K228" s="24">
        <v>7108395.9299999997</v>
      </c>
      <c r="L228" s="24">
        <f t="shared" si="45"/>
        <v>3084.709738949412</v>
      </c>
      <c r="M228" s="4" t="s">
        <v>367</v>
      </c>
      <c r="N228" s="24">
        <v>2121.9815499999995</v>
      </c>
      <c r="O228" s="24">
        <v>6935316.9599999981</v>
      </c>
      <c r="P228" s="24">
        <f t="shared" si="46"/>
        <v>3268.3210464294561</v>
      </c>
      <c r="Q228" s="4" t="s">
        <v>367</v>
      </c>
      <c r="R228" s="24">
        <v>2194.7278900000001</v>
      </c>
      <c r="S228" s="24">
        <v>7598828.6500000013</v>
      </c>
      <c r="T228" s="24">
        <f t="shared" si="47"/>
        <v>3462.310149984015</v>
      </c>
      <c r="U228" s="4" t="s">
        <v>367</v>
      </c>
      <c r="V228" s="24">
        <v>2110.5915500000001</v>
      </c>
      <c r="W228" s="24">
        <v>7195060.9500000011</v>
      </c>
      <c r="X228" s="24">
        <f t="shared" si="48"/>
        <v>3409.0257539408803</v>
      </c>
      <c r="Y228" s="4" t="s">
        <v>367</v>
      </c>
      <c r="Z228" s="24">
        <v>1612.9061000000002</v>
      </c>
      <c r="AA228" s="24">
        <v>5497081.5700000022</v>
      </c>
      <c r="AB228" s="24">
        <f t="shared" si="49"/>
        <v>3408.1845000152221</v>
      </c>
      <c r="AC228" s="4" t="s">
        <v>367</v>
      </c>
      <c r="AD228" s="24">
        <v>1654.4889599999999</v>
      </c>
      <c r="AE228" s="24">
        <v>5367337.6199999992</v>
      </c>
      <c r="AF228" s="24">
        <f t="shared" si="50"/>
        <v>3244.1060350139778</v>
      </c>
      <c r="AG228" s="4" t="s">
        <v>367</v>
      </c>
      <c r="AH228" s="24">
        <v>1605.0902399999993</v>
      </c>
      <c r="AI228" s="24">
        <v>5626001.9399999995</v>
      </c>
      <c r="AJ228" s="24">
        <f t="shared" si="40"/>
        <v>3505.1000870829553</v>
      </c>
      <c r="AK228" s="24" t="s">
        <v>367</v>
      </c>
      <c r="AL228" s="24">
        <v>1525.4658500000003</v>
      </c>
      <c r="AM228" s="24">
        <v>5632905.4600000018</v>
      </c>
      <c r="AN228" s="24">
        <f t="shared" si="41"/>
        <v>3692.5805058172891</v>
      </c>
      <c r="AO228" s="24" t="s">
        <v>367</v>
      </c>
      <c r="AP228" s="33">
        <f t="shared" si="42"/>
        <v>-4.9607422695436165E-2</v>
      </c>
      <c r="AQ228" s="33">
        <f t="shared" si="51"/>
        <v>1.227073874774165E-3</v>
      </c>
      <c r="AR228" s="33">
        <f t="shared" si="52"/>
        <v>5.3487893091908933E-2</v>
      </c>
    </row>
    <row r="229" spans="1:44" x14ac:dyDescent="0.25">
      <c r="A229" s="1" t="s">
        <v>188</v>
      </c>
      <c r="B229" s="23">
        <v>18107.383500000004</v>
      </c>
      <c r="C229" s="23">
        <v>14882586.939999999</v>
      </c>
      <c r="D229" s="23">
        <f t="shared" si="43"/>
        <v>821.90709331361961</v>
      </c>
      <c r="E229" s="23"/>
      <c r="F229" s="23">
        <v>21155.268590000003</v>
      </c>
      <c r="G229" s="23">
        <v>14986893.02</v>
      </c>
      <c r="H229" s="23">
        <f t="shared" si="44"/>
        <v>708.42367026643353</v>
      </c>
      <c r="I229" s="23"/>
      <c r="J229" s="23">
        <v>4983.543721</v>
      </c>
      <c r="K229" s="23">
        <v>8359745.6499999985</v>
      </c>
      <c r="L229" s="23">
        <f t="shared" si="45"/>
        <v>1677.470113239526</v>
      </c>
      <c r="M229" s="23"/>
      <c r="N229" s="23">
        <v>9621.3526299999994</v>
      </c>
      <c r="O229" s="23">
        <v>13714989.35</v>
      </c>
      <c r="P229" s="23">
        <f t="shared" si="46"/>
        <v>1425.474138348882</v>
      </c>
      <c r="Q229" s="23"/>
      <c r="R229" s="23">
        <v>5876.3423000000003</v>
      </c>
      <c r="S229" s="23">
        <v>10376501.33</v>
      </c>
      <c r="T229" s="23">
        <f t="shared" si="47"/>
        <v>1765.8095461865794</v>
      </c>
      <c r="U229" s="23"/>
      <c r="V229" s="23">
        <v>9283.2391299999999</v>
      </c>
      <c r="W229" s="23">
        <v>14440788.84</v>
      </c>
      <c r="X229" s="23">
        <f t="shared" si="48"/>
        <v>1555.5765221357601</v>
      </c>
      <c r="Y229" s="23"/>
      <c r="Z229" s="23">
        <v>64186.054760000021</v>
      </c>
      <c r="AA229" s="23">
        <v>32344935.609999999</v>
      </c>
      <c r="AB229" s="23">
        <f t="shared" si="49"/>
        <v>503.92465670217473</v>
      </c>
      <c r="AC229" s="23"/>
      <c r="AD229" s="23">
        <v>56805.956210000004</v>
      </c>
      <c r="AE229" s="23">
        <v>33739131.699999996</v>
      </c>
      <c r="AF229" s="23">
        <f t="shared" si="50"/>
        <v>593.93651565820539</v>
      </c>
      <c r="AG229" s="23"/>
      <c r="AH229" s="23">
        <v>59583.881779999996</v>
      </c>
      <c r="AI229" s="23">
        <v>27933942.890000008</v>
      </c>
      <c r="AJ229" s="23">
        <f t="shared" si="40"/>
        <v>468.81710381239969</v>
      </c>
      <c r="AK229" s="23"/>
      <c r="AL229" s="23">
        <v>28369.153280000002</v>
      </c>
      <c r="AM229" s="23">
        <v>18121300.189999998</v>
      </c>
      <c r="AN229" s="23">
        <f t="shared" si="41"/>
        <v>638.76774929251599</v>
      </c>
      <c r="AO229" s="23"/>
      <c r="AP229" s="32">
        <f t="shared" si="42"/>
        <v>-0.52387873309854704</v>
      </c>
      <c r="AQ229" s="32">
        <f t="shared" si="51"/>
        <v>-0.35128025924019524</v>
      </c>
      <c r="AR229" s="32">
        <f t="shared" si="52"/>
        <v>0.36250948205192435</v>
      </c>
    </row>
    <row r="230" spans="1:44" x14ac:dyDescent="0.25">
      <c r="A230" s="2" t="s">
        <v>191</v>
      </c>
      <c r="B230" s="24">
        <v>607.19695999999999</v>
      </c>
      <c r="C230" s="24">
        <v>1229541.6100000001</v>
      </c>
      <c r="D230" s="24">
        <f t="shared" si="43"/>
        <v>2024.9469134364574</v>
      </c>
      <c r="E230" s="4" t="s">
        <v>372</v>
      </c>
      <c r="F230" s="24">
        <v>264.29150000000004</v>
      </c>
      <c r="G230" s="24">
        <v>451661.77000000008</v>
      </c>
      <c r="H230" s="24">
        <f t="shared" si="44"/>
        <v>1708.9530688652492</v>
      </c>
      <c r="I230" s="4" t="s">
        <v>372</v>
      </c>
      <c r="J230" s="24">
        <v>125.55535999999999</v>
      </c>
      <c r="K230" s="24">
        <v>171387.68</v>
      </c>
      <c r="L230" s="24">
        <f t="shared" si="45"/>
        <v>1365.0367455439577</v>
      </c>
      <c r="M230" s="4" t="s">
        <v>372</v>
      </c>
      <c r="N230" s="24">
        <v>253.60267999999999</v>
      </c>
      <c r="O230" s="24">
        <v>514278.98</v>
      </c>
      <c r="P230" s="24">
        <f t="shared" si="46"/>
        <v>2027.892528580534</v>
      </c>
      <c r="Q230" s="4" t="s">
        <v>372</v>
      </c>
      <c r="R230" s="24">
        <v>114.30884000000002</v>
      </c>
      <c r="S230" s="24">
        <v>177792.55000000005</v>
      </c>
      <c r="T230" s="24">
        <f t="shared" si="47"/>
        <v>1555.3700833636315</v>
      </c>
      <c r="U230" s="4" t="s">
        <v>372</v>
      </c>
      <c r="V230" s="24">
        <v>328.95684000000006</v>
      </c>
      <c r="W230" s="24">
        <v>682321.88</v>
      </c>
      <c r="X230" s="24">
        <f t="shared" si="48"/>
        <v>2074.1987915496752</v>
      </c>
      <c r="Y230" s="4" t="s">
        <v>372</v>
      </c>
      <c r="Z230" s="24">
        <v>281.45999999999998</v>
      </c>
      <c r="AA230" s="24">
        <v>748443.86</v>
      </c>
      <c r="AB230" s="24">
        <f t="shared" si="49"/>
        <v>2659.148227101542</v>
      </c>
      <c r="AC230" s="4" t="s">
        <v>372</v>
      </c>
      <c r="AD230" s="24">
        <v>319.22521</v>
      </c>
      <c r="AE230" s="24">
        <v>1102526.22</v>
      </c>
      <c r="AF230" s="24">
        <f t="shared" si="50"/>
        <v>3453.7567380721589</v>
      </c>
      <c r="AG230" s="4" t="s">
        <v>372</v>
      </c>
      <c r="AH230" s="24">
        <v>469.66454000000004</v>
      </c>
      <c r="AI230" s="24">
        <v>1174315.75</v>
      </c>
      <c r="AJ230" s="24">
        <f t="shared" si="40"/>
        <v>2500.3287452784916</v>
      </c>
      <c r="AK230" s="24" t="s">
        <v>372</v>
      </c>
      <c r="AL230" s="24">
        <v>363.18412000000001</v>
      </c>
      <c r="AM230" s="24">
        <v>669681.67000000004</v>
      </c>
      <c r="AN230" s="24">
        <f t="shared" si="41"/>
        <v>1843.9178177724291</v>
      </c>
      <c r="AO230" s="24" t="s">
        <v>372</v>
      </c>
      <c r="AP230" s="33">
        <f t="shared" si="42"/>
        <v>-0.22671590237576811</v>
      </c>
      <c r="AQ230" s="33">
        <f t="shared" si="51"/>
        <v>-0.42972605962238009</v>
      </c>
      <c r="AR230" s="33">
        <f t="shared" si="52"/>
        <v>-0.26252984882311947</v>
      </c>
    </row>
    <row r="231" spans="1:44" x14ac:dyDescent="0.25">
      <c r="A231" s="2" t="s">
        <v>192</v>
      </c>
      <c r="B231" s="24">
        <v>74.242000000000004</v>
      </c>
      <c r="C231" s="24">
        <v>133634.35</v>
      </c>
      <c r="D231" s="24">
        <f t="shared" si="43"/>
        <v>1799.9831631690956</v>
      </c>
      <c r="E231" s="4" t="s">
        <v>367</v>
      </c>
      <c r="F231" s="24">
        <v>5.375</v>
      </c>
      <c r="G231" s="24">
        <v>12018.380000000001</v>
      </c>
      <c r="H231" s="24">
        <f t="shared" si="44"/>
        <v>2235.9776744186047</v>
      </c>
      <c r="I231" s="4" t="s">
        <v>367</v>
      </c>
      <c r="J231" s="24" t="s">
        <v>436</v>
      </c>
      <c r="K231" s="24" t="s">
        <v>436</v>
      </c>
      <c r="L231" s="24" t="s">
        <v>436</v>
      </c>
      <c r="M231" s="4" t="s">
        <v>436</v>
      </c>
      <c r="N231" s="24" t="s">
        <v>436</v>
      </c>
      <c r="O231" s="24" t="s">
        <v>436</v>
      </c>
      <c r="P231" s="24" t="s">
        <v>436</v>
      </c>
      <c r="Q231" s="4" t="s">
        <v>436</v>
      </c>
      <c r="R231" s="24" t="s">
        <v>436</v>
      </c>
      <c r="S231" s="24" t="s">
        <v>436</v>
      </c>
      <c r="T231" s="24" t="s">
        <v>436</v>
      </c>
      <c r="U231" s="4" t="s">
        <v>436</v>
      </c>
      <c r="V231" s="24" t="s">
        <v>436</v>
      </c>
      <c r="W231" s="24" t="s">
        <v>436</v>
      </c>
      <c r="X231" s="24" t="s">
        <v>436</v>
      </c>
      <c r="Y231" s="4" t="s">
        <v>436</v>
      </c>
      <c r="Z231" s="24" t="s">
        <v>436</v>
      </c>
      <c r="AA231" s="24" t="s">
        <v>436</v>
      </c>
      <c r="AB231" s="24" t="s">
        <v>436</v>
      </c>
      <c r="AC231" s="4" t="s">
        <v>436</v>
      </c>
      <c r="AD231" s="24" t="s">
        <v>436</v>
      </c>
      <c r="AE231" s="24" t="s">
        <v>436</v>
      </c>
      <c r="AF231" s="24" t="s">
        <v>436</v>
      </c>
      <c r="AG231" s="4" t="s">
        <v>436</v>
      </c>
      <c r="AH231" s="24"/>
      <c r="AI231" s="24"/>
      <c r="AJ231" s="24" t="str">
        <f t="shared" si="40"/>
        <v>-</v>
      </c>
      <c r="AK231" s="24" t="s">
        <v>436</v>
      </c>
      <c r="AL231" s="24"/>
      <c r="AM231" s="24"/>
      <c r="AN231" s="24" t="str">
        <f t="shared" si="41"/>
        <v>-</v>
      </c>
      <c r="AO231" s="24" t="s">
        <v>436</v>
      </c>
      <c r="AP231" s="33" t="str">
        <f t="shared" si="42"/>
        <v>///</v>
      </c>
      <c r="AQ231" s="33" t="str">
        <f t="shared" si="51"/>
        <v>///</v>
      </c>
      <c r="AR231" s="33" t="str">
        <f t="shared" si="52"/>
        <v>///</v>
      </c>
    </row>
    <row r="232" spans="1:44" x14ac:dyDescent="0.25">
      <c r="A232" s="2" t="s">
        <v>194</v>
      </c>
      <c r="B232" s="24">
        <v>649.70520000000022</v>
      </c>
      <c r="C232" s="24">
        <v>523669.09</v>
      </c>
      <c r="D232" s="24">
        <f t="shared" si="43"/>
        <v>806.01031052237204</v>
      </c>
      <c r="E232" s="4" t="s">
        <v>448</v>
      </c>
      <c r="F232" s="24">
        <v>80.116</v>
      </c>
      <c r="G232" s="24">
        <v>98536.18</v>
      </c>
      <c r="H232" s="24">
        <f t="shared" si="44"/>
        <v>1229.9188676419192</v>
      </c>
      <c r="I232" s="4" t="s">
        <v>365</v>
      </c>
      <c r="J232" s="24">
        <v>128.263249</v>
      </c>
      <c r="K232" s="24">
        <v>96416.73</v>
      </c>
      <c r="L232" s="24">
        <f t="shared" si="45"/>
        <v>751.70971226528025</v>
      </c>
      <c r="M232" s="4" t="s">
        <v>394</v>
      </c>
      <c r="N232" s="24">
        <v>756.20500000000004</v>
      </c>
      <c r="O232" s="24">
        <v>673306.68999999983</v>
      </c>
      <c r="P232" s="24">
        <f t="shared" si="46"/>
        <v>890.37587691168369</v>
      </c>
      <c r="Q232" s="4" t="s">
        <v>405</v>
      </c>
      <c r="R232" s="24">
        <v>144.19099999999995</v>
      </c>
      <c r="S232" s="24">
        <v>158880.63</v>
      </c>
      <c r="T232" s="24">
        <f t="shared" si="47"/>
        <v>1101.8761919953399</v>
      </c>
      <c r="U232" s="4" t="s">
        <v>394</v>
      </c>
      <c r="V232" s="24">
        <v>316.87700000000001</v>
      </c>
      <c r="W232" s="24">
        <v>229093.90999999997</v>
      </c>
      <c r="X232" s="24">
        <f t="shared" si="48"/>
        <v>722.97424552744428</v>
      </c>
      <c r="Y232" s="4" t="s">
        <v>394</v>
      </c>
      <c r="Z232" s="24">
        <v>397.87579999999997</v>
      </c>
      <c r="AA232" s="24">
        <v>262795.39999999997</v>
      </c>
      <c r="AB232" s="24">
        <f t="shared" si="49"/>
        <v>660.49606434972918</v>
      </c>
      <c r="AC232" s="4" t="s">
        <v>469</v>
      </c>
      <c r="AD232" s="24">
        <v>966.06220000000008</v>
      </c>
      <c r="AE232" s="24">
        <v>752189.11</v>
      </c>
      <c r="AF232" s="24">
        <f t="shared" si="50"/>
        <v>778.61354061881309</v>
      </c>
      <c r="AG232" s="4" t="s">
        <v>404</v>
      </c>
      <c r="AH232" s="24">
        <v>833.68155000000024</v>
      </c>
      <c r="AI232" s="24">
        <v>821179.88000000012</v>
      </c>
      <c r="AJ232" s="24">
        <f t="shared" si="40"/>
        <v>985.00426211903084</v>
      </c>
      <c r="AK232" s="24" t="s">
        <v>365</v>
      </c>
      <c r="AL232" s="24">
        <v>1558.8933999999999</v>
      </c>
      <c r="AM232" s="24">
        <v>1165075.0699999998</v>
      </c>
      <c r="AN232" s="24">
        <f t="shared" si="41"/>
        <v>747.3731494404941</v>
      </c>
      <c r="AO232" s="24" t="s">
        <v>394</v>
      </c>
      <c r="AP232" s="33">
        <f t="shared" si="42"/>
        <v>0.86989072746062268</v>
      </c>
      <c r="AQ232" s="33">
        <f t="shared" si="51"/>
        <v>0.4187818021065004</v>
      </c>
      <c r="AR232" s="33">
        <f t="shared" si="52"/>
        <v>-0.24124881669783138</v>
      </c>
    </row>
    <row r="233" spans="1:44" x14ac:dyDescent="0.25">
      <c r="A233" s="2" t="s">
        <v>195</v>
      </c>
      <c r="B233" s="24">
        <v>600</v>
      </c>
      <c r="C233" s="24">
        <v>82412.75</v>
      </c>
      <c r="D233" s="24">
        <f t="shared" si="43"/>
        <v>137.35458333333332</v>
      </c>
      <c r="E233" s="4" t="s">
        <v>370</v>
      </c>
      <c r="F233" s="24">
        <v>78</v>
      </c>
      <c r="G233" s="24">
        <v>8433.5</v>
      </c>
      <c r="H233" s="24">
        <f t="shared" si="44"/>
        <v>108.12179487179488</v>
      </c>
      <c r="I233" s="4" t="s">
        <v>370</v>
      </c>
      <c r="J233" s="24">
        <v>596</v>
      </c>
      <c r="K233" s="24">
        <v>137969.96000000002</v>
      </c>
      <c r="L233" s="24">
        <f t="shared" si="45"/>
        <v>231.49322147651012</v>
      </c>
      <c r="M233" s="4" t="s">
        <v>370</v>
      </c>
      <c r="N233" s="24">
        <v>10</v>
      </c>
      <c r="O233" s="24">
        <v>8341.5</v>
      </c>
      <c r="P233" s="24">
        <f t="shared" si="46"/>
        <v>834.15</v>
      </c>
      <c r="Q233" s="4" t="s">
        <v>469</v>
      </c>
      <c r="R233" s="24" t="s">
        <v>436</v>
      </c>
      <c r="S233" s="24" t="s">
        <v>436</v>
      </c>
      <c r="T233" s="24" t="s">
        <v>436</v>
      </c>
      <c r="U233" s="4" t="s">
        <v>436</v>
      </c>
      <c r="V233" s="24" t="s">
        <v>436</v>
      </c>
      <c r="W233" s="24" t="s">
        <v>436</v>
      </c>
      <c r="X233" s="24" t="s">
        <v>436</v>
      </c>
      <c r="Y233" s="4" t="s">
        <v>436</v>
      </c>
      <c r="Z233" s="24">
        <v>17476.262000000002</v>
      </c>
      <c r="AA233" s="24">
        <v>5509311.669999999</v>
      </c>
      <c r="AB233" s="24">
        <f t="shared" si="49"/>
        <v>315.24542662498413</v>
      </c>
      <c r="AC233" s="4" t="s">
        <v>370</v>
      </c>
      <c r="AD233" s="24">
        <v>1591.48</v>
      </c>
      <c r="AE233" s="24">
        <v>441281.67</v>
      </c>
      <c r="AF233" s="24">
        <f t="shared" si="50"/>
        <v>277.27754668610351</v>
      </c>
      <c r="AG233" s="4" t="s">
        <v>370</v>
      </c>
      <c r="AH233" s="24">
        <v>6758.63</v>
      </c>
      <c r="AI233" s="24">
        <v>1136179.73</v>
      </c>
      <c r="AJ233" s="24">
        <f t="shared" si="40"/>
        <v>168.10799377980447</v>
      </c>
      <c r="AK233" s="24" t="s">
        <v>370</v>
      </c>
      <c r="AL233" s="24">
        <v>4452.5619999999999</v>
      </c>
      <c r="AM233" s="24">
        <v>588530.33000000007</v>
      </c>
      <c r="AN233" s="24">
        <f t="shared" si="41"/>
        <v>132.17790791009762</v>
      </c>
      <c r="AO233" s="24" t="s">
        <v>370</v>
      </c>
      <c r="AP233" s="33">
        <f t="shared" si="42"/>
        <v>-0.3412034687503237</v>
      </c>
      <c r="AQ233" s="33">
        <f t="shared" si="51"/>
        <v>-0.4820094792573002</v>
      </c>
      <c r="AR233" s="33">
        <f t="shared" si="52"/>
        <v>-0.21373216741120427</v>
      </c>
    </row>
    <row r="234" spans="1:44" x14ac:dyDescent="0.25">
      <c r="A234" s="2" t="s">
        <v>346</v>
      </c>
      <c r="B234" s="24">
        <v>145.13999999999999</v>
      </c>
      <c r="C234" s="24">
        <v>38516.35</v>
      </c>
      <c r="D234" s="24">
        <f t="shared" si="43"/>
        <v>265.37377704285518</v>
      </c>
      <c r="E234" s="4" t="s">
        <v>370</v>
      </c>
      <c r="F234" s="24" t="s">
        <v>436</v>
      </c>
      <c r="G234" s="24" t="s">
        <v>436</v>
      </c>
      <c r="H234" s="24" t="s">
        <v>436</v>
      </c>
      <c r="I234" s="4" t="s">
        <v>436</v>
      </c>
      <c r="J234" s="24" t="s">
        <v>436</v>
      </c>
      <c r="K234" s="24" t="s">
        <v>436</v>
      </c>
      <c r="L234" s="24" t="s">
        <v>436</v>
      </c>
      <c r="M234" s="4" t="s">
        <v>436</v>
      </c>
      <c r="N234" s="24" t="s">
        <v>436</v>
      </c>
      <c r="O234" s="24" t="s">
        <v>436</v>
      </c>
      <c r="P234" s="24" t="s">
        <v>436</v>
      </c>
      <c r="Q234" s="4" t="s">
        <v>436</v>
      </c>
      <c r="R234" s="24" t="s">
        <v>436</v>
      </c>
      <c r="S234" s="24" t="s">
        <v>436</v>
      </c>
      <c r="T234" s="24" t="s">
        <v>436</v>
      </c>
      <c r="U234" s="4" t="s">
        <v>436</v>
      </c>
      <c r="V234" s="24" t="s">
        <v>436</v>
      </c>
      <c r="W234" s="24" t="s">
        <v>436</v>
      </c>
      <c r="X234" s="24" t="s">
        <v>436</v>
      </c>
      <c r="Y234" s="4" t="s">
        <v>436</v>
      </c>
      <c r="Z234" s="24">
        <v>14</v>
      </c>
      <c r="AA234" s="24">
        <v>12322</v>
      </c>
      <c r="AB234" s="24">
        <f t="shared" si="49"/>
        <v>880.14285714285711</v>
      </c>
      <c r="AC234" s="4" t="s">
        <v>370</v>
      </c>
      <c r="AD234" s="24" t="s">
        <v>436</v>
      </c>
      <c r="AE234" s="24" t="s">
        <v>436</v>
      </c>
      <c r="AF234" s="24" t="s">
        <v>436</v>
      </c>
      <c r="AG234" s="4" t="s">
        <v>436</v>
      </c>
      <c r="AH234" s="24"/>
      <c r="AI234" s="24"/>
      <c r="AJ234" s="24" t="str">
        <f t="shared" si="40"/>
        <v>-</v>
      </c>
      <c r="AK234" s="24" t="s">
        <v>436</v>
      </c>
      <c r="AL234" s="24">
        <v>89.75</v>
      </c>
      <c r="AM234" s="24">
        <v>44719.55</v>
      </c>
      <c r="AN234" s="24">
        <f t="shared" si="41"/>
        <v>498.26796657381618</v>
      </c>
      <c r="AO234" s="24" t="s">
        <v>370</v>
      </c>
      <c r="AP234" s="33" t="str">
        <f t="shared" si="42"/>
        <v>///</v>
      </c>
      <c r="AQ234" s="33" t="str">
        <f t="shared" si="51"/>
        <v>///</v>
      </c>
      <c r="AR234" s="33" t="str">
        <f t="shared" si="52"/>
        <v>///</v>
      </c>
    </row>
    <row r="235" spans="1:44" x14ac:dyDescent="0.25">
      <c r="A235" s="2" t="s">
        <v>196</v>
      </c>
      <c r="B235" s="24" t="s">
        <v>436</v>
      </c>
      <c r="C235" s="24" t="s">
        <v>436</v>
      </c>
      <c r="D235" s="24" t="s">
        <v>436</v>
      </c>
      <c r="E235" s="4" t="s">
        <v>436</v>
      </c>
      <c r="F235" s="24" t="s">
        <v>436</v>
      </c>
      <c r="G235" s="24" t="s">
        <v>436</v>
      </c>
      <c r="H235" s="24" t="s">
        <v>436</v>
      </c>
      <c r="I235" s="4" t="s">
        <v>436</v>
      </c>
      <c r="J235" s="24">
        <v>299.26</v>
      </c>
      <c r="K235" s="24">
        <v>61107.02</v>
      </c>
      <c r="L235" s="24">
        <f t="shared" si="45"/>
        <v>204.19374456993918</v>
      </c>
      <c r="M235" s="4" t="s">
        <v>370</v>
      </c>
      <c r="N235" s="24">
        <v>405.00599999999997</v>
      </c>
      <c r="O235" s="24">
        <v>156279.74</v>
      </c>
      <c r="P235" s="24">
        <f t="shared" si="46"/>
        <v>385.87018463923994</v>
      </c>
      <c r="Q235" s="4" t="s">
        <v>370</v>
      </c>
      <c r="R235" s="24" t="s">
        <v>436</v>
      </c>
      <c r="S235" s="24" t="s">
        <v>436</v>
      </c>
      <c r="T235" s="24" t="s">
        <v>436</v>
      </c>
      <c r="U235" s="4" t="s">
        <v>436</v>
      </c>
      <c r="V235" s="24">
        <v>80.99799999999999</v>
      </c>
      <c r="W235" s="24">
        <v>44985.4</v>
      </c>
      <c r="X235" s="24">
        <f t="shared" si="48"/>
        <v>555.38902195115941</v>
      </c>
      <c r="Y235" s="4" t="s">
        <v>370</v>
      </c>
      <c r="Z235" s="24">
        <v>9182.2423999999992</v>
      </c>
      <c r="AA235" s="24">
        <v>2589408.3299999996</v>
      </c>
      <c r="AB235" s="24">
        <f t="shared" si="49"/>
        <v>282.00173957507371</v>
      </c>
      <c r="AC235" s="4" t="s">
        <v>370</v>
      </c>
      <c r="AD235" s="24">
        <v>2220.413</v>
      </c>
      <c r="AE235" s="24">
        <v>396333.52</v>
      </c>
      <c r="AF235" s="24">
        <f t="shared" si="50"/>
        <v>178.49540603482325</v>
      </c>
      <c r="AG235" s="4" t="s">
        <v>370</v>
      </c>
      <c r="AH235" s="24">
        <v>3846.9676000000004</v>
      </c>
      <c r="AI235" s="24">
        <v>422574.85</v>
      </c>
      <c r="AJ235" s="24">
        <f t="shared" si="40"/>
        <v>109.84622017612</v>
      </c>
      <c r="AK235" s="24" t="s">
        <v>370</v>
      </c>
      <c r="AL235" s="24">
        <v>1527.46</v>
      </c>
      <c r="AM235" s="24">
        <v>132711.16</v>
      </c>
      <c r="AN235" s="24">
        <f t="shared" si="41"/>
        <v>86.883558325586264</v>
      </c>
      <c r="AO235" s="24" t="s">
        <v>370</v>
      </c>
      <c r="AP235" s="33">
        <f t="shared" si="42"/>
        <v>-0.60294440743405275</v>
      </c>
      <c r="AQ235" s="33">
        <f t="shared" si="51"/>
        <v>-0.68594638322654555</v>
      </c>
      <c r="AR235" s="33">
        <f t="shared" si="52"/>
        <v>-0.20904371414616685</v>
      </c>
    </row>
    <row r="236" spans="1:44" x14ac:dyDescent="0.25">
      <c r="A236" s="2" t="s">
        <v>197</v>
      </c>
      <c r="B236" s="24">
        <v>946.63384999999971</v>
      </c>
      <c r="C236" s="24">
        <v>1042412.6300000002</v>
      </c>
      <c r="D236" s="24">
        <f t="shared" si="43"/>
        <v>1101.1782750004138</v>
      </c>
      <c r="E236" s="4" t="s">
        <v>370</v>
      </c>
      <c r="F236" s="24">
        <v>14651.563750000001</v>
      </c>
      <c r="G236" s="24">
        <v>6247081.2799999993</v>
      </c>
      <c r="H236" s="24">
        <f t="shared" si="44"/>
        <v>426.37641869455734</v>
      </c>
      <c r="I236" s="4" t="s">
        <v>370</v>
      </c>
      <c r="J236" s="24">
        <v>489.20699999999994</v>
      </c>
      <c r="K236" s="24">
        <v>1051647.8799999999</v>
      </c>
      <c r="L236" s="24">
        <f t="shared" si="45"/>
        <v>2149.6991662016285</v>
      </c>
      <c r="M236" s="4" t="s">
        <v>373</v>
      </c>
      <c r="N236" s="24">
        <v>901.6339999999999</v>
      </c>
      <c r="O236" s="24">
        <v>1026897.2700000004</v>
      </c>
      <c r="P236" s="24">
        <f t="shared" si="46"/>
        <v>1138.9291774711253</v>
      </c>
      <c r="Q236" s="4" t="s">
        <v>373</v>
      </c>
      <c r="R236" s="24">
        <v>190.28907999999998</v>
      </c>
      <c r="S236" s="24">
        <v>403656.47000000003</v>
      </c>
      <c r="T236" s="24">
        <f t="shared" si="47"/>
        <v>2121.2802647424646</v>
      </c>
      <c r="U236" s="4" t="s">
        <v>373</v>
      </c>
      <c r="V236" s="24">
        <v>3667.6342399999999</v>
      </c>
      <c r="W236" s="24">
        <v>3374463.8800000004</v>
      </c>
      <c r="X236" s="24">
        <f t="shared" si="48"/>
        <v>920.06554066852652</v>
      </c>
      <c r="Y236" s="4" t="s">
        <v>367</v>
      </c>
      <c r="Z236" s="24">
        <v>17846.292230000006</v>
      </c>
      <c r="AA236" s="24">
        <v>5783357.3599999985</v>
      </c>
      <c r="AB236" s="24">
        <f t="shared" si="49"/>
        <v>324.06492538982684</v>
      </c>
      <c r="AC236" s="4" t="s">
        <v>370</v>
      </c>
      <c r="AD236" s="24">
        <v>5628.298499999999</v>
      </c>
      <c r="AE236" s="24">
        <v>2620718.4899999993</v>
      </c>
      <c r="AF236" s="24">
        <f t="shared" si="50"/>
        <v>465.63246245734831</v>
      </c>
      <c r="AG236" s="4" t="s">
        <v>370</v>
      </c>
      <c r="AH236" s="24">
        <v>10443.969849999999</v>
      </c>
      <c r="AI236" s="24">
        <v>3022018.6599999992</v>
      </c>
      <c r="AJ236" s="24">
        <f t="shared" si="40"/>
        <v>289.35536040445379</v>
      </c>
      <c r="AK236" s="24" t="s">
        <v>370</v>
      </c>
      <c r="AL236" s="24">
        <v>4142.8391799999999</v>
      </c>
      <c r="AM236" s="24">
        <v>2581479.3899999997</v>
      </c>
      <c r="AN236" s="24">
        <f t="shared" si="41"/>
        <v>623.11841658309311</v>
      </c>
      <c r="AO236" s="24" t="s">
        <v>373</v>
      </c>
      <c r="AP236" s="33">
        <f t="shared" si="42"/>
        <v>-0.60332716012197218</v>
      </c>
      <c r="AQ236" s="33">
        <f t="shared" si="51"/>
        <v>-0.14577648901744367</v>
      </c>
      <c r="AR236" s="33">
        <f t="shared" si="52"/>
        <v>1.1534711356724601</v>
      </c>
    </row>
    <row r="237" spans="1:44" x14ac:dyDescent="0.25">
      <c r="A237" s="2" t="s">
        <v>200</v>
      </c>
      <c r="B237" s="24">
        <v>85.636480000000006</v>
      </c>
      <c r="C237" s="24">
        <v>342822.94</v>
      </c>
      <c r="D237" s="24">
        <f t="shared" si="43"/>
        <v>4003.2348363687997</v>
      </c>
      <c r="E237" s="4" t="s">
        <v>366</v>
      </c>
      <c r="F237" s="24">
        <v>43.451999999999998</v>
      </c>
      <c r="G237" s="24">
        <v>181282.41999999998</v>
      </c>
      <c r="H237" s="24">
        <f t="shared" si="44"/>
        <v>4172.0155573966676</v>
      </c>
      <c r="I237" s="4" t="s">
        <v>366</v>
      </c>
      <c r="J237" s="24">
        <v>23.497999999999998</v>
      </c>
      <c r="K237" s="24">
        <v>104685.75000000001</v>
      </c>
      <c r="L237" s="24">
        <f t="shared" si="45"/>
        <v>4455.0919227168279</v>
      </c>
      <c r="M237" s="4" t="s">
        <v>366</v>
      </c>
      <c r="N237" s="24">
        <v>15.1</v>
      </c>
      <c r="O237" s="24">
        <v>63417.14</v>
      </c>
      <c r="P237" s="24">
        <f t="shared" si="46"/>
        <v>4199.8105960264902</v>
      </c>
      <c r="Q237" s="4" t="s">
        <v>366</v>
      </c>
      <c r="R237" s="24">
        <v>12.31072</v>
      </c>
      <c r="S237" s="24">
        <v>52386.36</v>
      </c>
      <c r="T237" s="24">
        <f t="shared" si="47"/>
        <v>4255.344935145954</v>
      </c>
      <c r="U237" s="4" t="s">
        <v>366</v>
      </c>
      <c r="V237" s="24">
        <v>14.7</v>
      </c>
      <c r="W237" s="24">
        <v>64647.210000000006</v>
      </c>
      <c r="X237" s="24">
        <f t="shared" si="48"/>
        <v>4397.7693877551028</v>
      </c>
      <c r="Y237" s="4" t="s">
        <v>366</v>
      </c>
      <c r="Z237" s="24">
        <v>24.495000000000001</v>
      </c>
      <c r="AA237" s="24">
        <v>101690.22</v>
      </c>
      <c r="AB237" s="24">
        <f t="shared" si="49"/>
        <v>4151.4684629516223</v>
      </c>
      <c r="AC237" s="4" t="s">
        <v>366</v>
      </c>
      <c r="AD237" s="24">
        <v>32.5</v>
      </c>
      <c r="AE237" s="24">
        <v>157691.25</v>
      </c>
      <c r="AF237" s="24">
        <f t="shared" si="50"/>
        <v>4852.0384615384619</v>
      </c>
      <c r="AG237" s="4" t="s">
        <v>366</v>
      </c>
      <c r="AH237" s="24">
        <v>83.504949999999994</v>
      </c>
      <c r="AI237" s="24">
        <v>292290.87999999995</v>
      </c>
      <c r="AJ237" s="24">
        <f t="shared" si="40"/>
        <v>3500.2820790863293</v>
      </c>
      <c r="AK237" s="24" t="s">
        <v>366</v>
      </c>
      <c r="AL237" s="24">
        <v>31.155999999999999</v>
      </c>
      <c r="AM237" s="24">
        <v>123682.93000000001</v>
      </c>
      <c r="AN237" s="24">
        <f t="shared" si="41"/>
        <v>3969.7949030684304</v>
      </c>
      <c r="AO237" s="24" t="s">
        <v>366</v>
      </c>
      <c r="AP237" s="33">
        <f t="shared" si="42"/>
        <v>-0.62689636961641193</v>
      </c>
      <c r="AQ237" s="33">
        <f t="shared" si="51"/>
        <v>-0.57684984902710612</v>
      </c>
      <c r="AR237" s="33">
        <f t="shared" si="52"/>
        <v>0.1341357106009744</v>
      </c>
    </row>
    <row r="238" spans="1:44" x14ac:dyDescent="0.25">
      <c r="A238" s="2" t="s">
        <v>201</v>
      </c>
      <c r="B238" s="24">
        <v>370.1712</v>
      </c>
      <c r="C238" s="24">
        <v>424280.74000000011</v>
      </c>
      <c r="D238" s="24">
        <f t="shared" si="43"/>
        <v>1146.1743647263756</v>
      </c>
      <c r="E238" s="4" t="s">
        <v>365</v>
      </c>
      <c r="F238" s="24">
        <v>237.16360000000003</v>
      </c>
      <c r="G238" s="24">
        <v>283536.46000000008</v>
      </c>
      <c r="H238" s="24">
        <f t="shared" si="44"/>
        <v>1195.5311017373663</v>
      </c>
      <c r="I238" s="4" t="s">
        <v>365</v>
      </c>
      <c r="J238" s="24">
        <v>31.405403</v>
      </c>
      <c r="K238" s="24">
        <v>50934.720000000001</v>
      </c>
      <c r="L238" s="24">
        <f t="shared" si="45"/>
        <v>1621.8457696594437</v>
      </c>
      <c r="M238" s="4" t="s">
        <v>365</v>
      </c>
      <c r="N238" s="24">
        <v>87.772799999999989</v>
      </c>
      <c r="O238" s="24">
        <v>111556.76999999999</v>
      </c>
      <c r="P238" s="24">
        <f t="shared" si="46"/>
        <v>1270.9719867658318</v>
      </c>
      <c r="Q238" s="4" t="s">
        <v>365</v>
      </c>
      <c r="R238" s="24">
        <v>104.792</v>
      </c>
      <c r="S238" s="24">
        <v>128810.38</v>
      </c>
      <c r="T238" s="24">
        <f t="shared" si="47"/>
        <v>1229.2005114894266</v>
      </c>
      <c r="U238" s="4" t="s">
        <v>394</v>
      </c>
      <c r="V238" s="24">
        <v>159.30799999999999</v>
      </c>
      <c r="W238" s="24">
        <v>180852.90000000002</v>
      </c>
      <c r="X238" s="24">
        <f t="shared" si="48"/>
        <v>1135.2405403369576</v>
      </c>
      <c r="Y238" s="4" t="s">
        <v>365</v>
      </c>
      <c r="Z238" s="24">
        <v>665.20640000000014</v>
      </c>
      <c r="AA238" s="24">
        <v>679702.02999999991</v>
      </c>
      <c r="AB238" s="24">
        <f t="shared" si="49"/>
        <v>1021.7911763927704</v>
      </c>
      <c r="AC238" s="4" t="s">
        <v>394</v>
      </c>
      <c r="AD238" s="24">
        <v>1785.3571999999999</v>
      </c>
      <c r="AE238" s="24">
        <v>1663501.2400000002</v>
      </c>
      <c r="AF238" s="24">
        <f t="shared" si="50"/>
        <v>931.74701398689308</v>
      </c>
      <c r="AG238" s="4" t="s">
        <v>394</v>
      </c>
      <c r="AH238" s="24">
        <v>1790.1565499999999</v>
      </c>
      <c r="AI238" s="24">
        <v>1635975.0799999998</v>
      </c>
      <c r="AJ238" s="24">
        <f t="shared" si="40"/>
        <v>913.87263309457478</v>
      </c>
      <c r="AK238" s="24" t="s">
        <v>394</v>
      </c>
      <c r="AL238" s="24">
        <v>1733.3409999999999</v>
      </c>
      <c r="AM238" s="24">
        <v>1557992.78</v>
      </c>
      <c r="AN238" s="24">
        <f t="shared" si="41"/>
        <v>898.83801283186642</v>
      </c>
      <c r="AO238" s="24" t="s">
        <v>394</v>
      </c>
      <c r="AP238" s="33">
        <f t="shared" si="42"/>
        <v>-3.1737755002488433E-2</v>
      </c>
      <c r="AQ238" s="33">
        <f t="shared" si="51"/>
        <v>-4.76671686221527E-2</v>
      </c>
      <c r="AR238" s="33">
        <f t="shared" si="52"/>
        <v>-1.6451548846361463E-2</v>
      </c>
    </row>
    <row r="239" spans="1:44" x14ac:dyDescent="0.25">
      <c r="A239" s="2" t="s">
        <v>202</v>
      </c>
      <c r="B239" s="24">
        <v>108.75</v>
      </c>
      <c r="C239" s="24">
        <v>81487.719999999987</v>
      </c>
      <c r="D239" s="24">
        <f t="shared" si="43"/>
        <v>749.31236781609186</v>
      </c>
      <c r="E239" s="4" t="s">
        <v>469</v>
      </c>
      <c r="F239" s="24" t="s">
        <v>436</v>
      </c>
      <c r="G239" s="24" t="s">
        <v>436</v>
      </c>
      <c r="H239" s="24" t="s">
        <v>436</v>
      </c>
      <c r="I239" s="4" t="s">
        <v>436</v>
      </c>
      <c r="J239" s="24">
        <v>92.52600000000001</v>
      </c>
      <c r="K239" s="24">
        <v>100127.98</v>
      </c>
      <c r="L239" s="24">
        <f t="shared" si="45"/>
        <v>1082.160473812766</v>
      </c>
      <c r="M239" s="4" t="s">
        <v>469</v>
      </c>
      <c r="N239" s="24">
        <v>74.099999999999994</v>
      </c>
      <c r="O239" s="24">
        <v>63985.120000000003</v>
      </c>
      <c r="P239" s="24">
        <f t="shared" si="46"/>
        <v>863.49689608636982</v>
      </c>
      <c r="Q239" s="4" t="s">
        <v>469</v>
      </c>
      <c r="R239" s="24" t="s">
        <v>436</v>
      </c>
      <c r="S239" s="24" t="s">
        <v>436</v>
      </c>
      <c r="T239" s="24" t="s">
        <v>436</v>
      </c>
      <c r="U239" s="4" t="s">
        <v>436</v>
      </c>
      <c r="V239" s="24">
        <v>233.73917999999998</v>
      </c>
      <c r="W239" s="24">
        <v>213031.11000000002</v>
      </c>
      <c r="X239" s="24">
        <f t="shared" si="48"/>
        <v>911.40522526005282</v>
      </c>
      <c r="Y239" s="4" t="s">
        <v>469</v>
      </c>
      <c r="Z239" s="24">
        <v>155.65</v>
      </c>
      <c r="AA239" s="24">
        <v>156373.60999999999</v>
      </c>
      <c r="AB239" s="24">
        <f t="shared" si="49"/>
        <v>1004.6489559910053</v>
      </c>
      <c r="AC239" s="4" t="s">
        <v>469</v>
      </c>
      <c r="AD239" s="24">
        <v>46</v>
      </c>
      <c r="AE239" s="24">
        <v>91857</v>
      </c>
      <c r="AF239" s="24">
        <f t="shared" si="50"/>
        <v>1996.891304347826</v>
      </c>
      <c r="AG239" s="4" t="s">
        <v>367</v>
      </c>
      <c r="AH239" s="24">
        <v>88.183999999999997</v>
      </c>
      <c r="AI239" s="24">
        <v>72981.539999999994</v>
      </c>
      <c r="AJ239" s="24">
        <f t="shared" si="40"/>
        <v>827.60523450966161</v>
      </c>
      <c r="AK239" s="24" t="s">
        <v>469</v>
      </c>
      <c r="AL239" s="24">
        <v>109.005</v>
      </c>
      <c r="AM239" s="24">
        <v>75492.429999999993</v>
      </c>
      <c r="AN239" s="24">
        <f t="shared" si="41"/>
        <v>692.55933214072741</v>
      </c>
      <c r="AO239" s="24" t="s">
        <v>469</v>
      </c>
      <c r="AP239" s="33">
        <f t="shared" si="42"/>
        <v>0.23610859112764215</v>
      </c>
      <c r="AQ239" s="33">
        <f t="shared" si="51"/>
        <v>3.4404453509750521E-2</v>
      </c>
      <c r="AR239" s="33">
        <f t="shared" si="52"/>
        <v>-0.1631767136525496</v>
      </c>
    </row>
    <row r="240" spans="1:44" x14ac:dyDescent="0.25">
      <c r="A240" s="2" t="s">
        <v>347</v>
      </c>
      <c r="B240" s="24">
        <v>121.27000000000001</v>
      </c>
      <c r="C240" s="24">
        <v>18100.330000000002</v>
      </c>
      <c r="D240" s="24">
        <f t="shared" si="43"/>
        <v>149.25645254391029</v>
      </c>
      <c r="E240" s="4" t="s">
        <v>380</v>
      </c>
      <c r="F240" s="24">
        <v>92.367999999999995</v>
      </c>
      <c r="G240" s="24">
        <v>16153.15</v>
      </c>
      <c r="H240" s="24">
        <f t="shared" si="44"/>
        <v>174.87820457301231</v>
      </c>
      <c r="I240" s="4" t="s">
        <v>380</v>
      </c>
      <c r="J240" s="24">
        <v>36.799999999999983</v>
      </c>
      <c r="K240" s="24">
        <v>5370.5400000000009</v>
      </c>
      <c r="L240" s="24">
        <f t="shared" si="45"/>
        <v>145.93858695652182</v>
      </c>
      <c r="M240" s="4" t="s">
        <v>380</v>
      </c>
      <c r="N240" s="24">
        <v>5.98</v>
      </c>
      <c r="O240" s="24">
        <v>881.33</v>
      </c>
      <c r="P240" s="24">
        <f t="shared" si="46"/>
        <v>147.37959866220734</v>
      </c>
      <c r="Q240" s="4" t="s">
        <v>380</v>
      </c>
      <c r="R240" s="24">
        <v>4.5999999999999996</v>
      </c>
      <c r="S240" s="24">
        <v>763.41000000000008</v>
      </c>
      <c r="T240" s="24">
        <f t="shared" si="47"/>
        <v>165.95869565217393</v>
      </c>
      <c r="U240" s="4" t="s">
        <v>380</v>
      </c>
      <c r="V240" s="24">
        <v>11.04</v>
      </c>
      <c r="W240" s="24">
        <v>1842.9199999999998</v>
      </c>
      <c r="X240" s="24">
        <f t="shared" si="48"/>
        <v>166.93115942028984</v>
      </c>
      <c r="Y240" s="4" t="s">
        <v>380</v>
      </c>
      <c r="Z240" s="24">
        <v>16.790000000000003</v>
      </c>
      <c r="AA240" s="24">
        <v>2678.97</v>
      </c>
      <c r="AB240" s="24">
        <f t="shared" si="49"/>
        <v>159.55747468731383</v>
      </c>
      <c r="AC240" s="4" t="s">
        <v>380</v>
      </c>
      <c r="AD240" s="24">
        <v>19.779999999999998</v>
      </c>
      <c r="AE240" s="24">
        <v>3407.63</v>
      </c>
      <c r="AF240" s="24">
        <f t="shared" si="50"/>
        <v>172.27654196157738</v>
      </c>
      <c r="AG240" s="4" t="s">
        <v>380</v>
      </c>
      <c r="AH240" s="24">
        <v>16.100000000000001</v>
      </c>
      <c r="AI240" s="24">
        <v>2602.88</v>
      </c>
      <c r="AJ240" s="24">
        <f t="shared" si="40"/>
        <v>161.66956521739129</v>
      </c>
      <c r="AK240" s="24" t="s">
        <v>380</v>
      </c>
      <c r="AL240" s="24">
        <v>16.744</v>
      </c>
      <c r="AM240" s="24">
        <v>2507.8499999999995</v>
      </c>
      <c r="AN240" s="24">
        <f t="shared" si="41"/>
        <v>149.77603917821307</v>
      </c>
      <c r="AO240" s="24" t="s">
        <v>380</v>
      </c>
      <c r="AP240" s="33">
        <f t="shared" si="42"/>
        <v>3.9999999999999813E-2</v>
      </c>
      <c r="AQ240" s="33">
        <f t="shared" si="51"/>
        <v>-3.6509558642734419E-2</v>
      </c>
      <c r="AR240" s="33">
        <f t="shared" si="52"/>
        <v>-7.3566883310321463E-2</v>
      </c>
    </row>
    <row r="241" spans="1:44" x14ac:dyDescent="0.25">
      <c r="A241" s="2" t="s">
        <v>203</v>
      </c>
      <c r="B241" s="24">
        <v>217.74636999999993</v>
      </c>
      <c r="C241" s="24">
        <v>1637342.6199999999</v>
      </c>
      <c r="D241" s="24">
        <f t="shared" si="43"/>
        <v>7519.4944466812485</v>
      </c>
      <c r="E241" s="4" t="s">
        <v>367</v>
      </c>
      <c r="F241" s="24">
        <v>175.32186000000002</v>
      </c>
      <c r="G241" s="24">
        <v>1250031.69</v>
      </c>
      <c r="H241" s="24">
        <f t="shared" si="44"/>
        <v>7129.9248707491461</v>
      </c>
      <c r="I241" s="4" t="s">
        <v>367</v>
      </c>
      <c r="J241" s="24">
        <v>107.202</v>
      </c>
      <c r="K241" s="24">
        <v>1323846.76</v>
      </c>
      <c r="L241" s="24">
        <f t="shared" si="45"/>
        <v>12349.086397641835</v>
      </c>
      <c r="M241" s="4" t="s">
        <v>367</v>
      </c>
      <c r="N241" s="24">
        <v>138.13712999999998</v>
      </c>
      <c r="O241" s="24">
        <v>1465247.1700000004</v>
      </c>
      <c r="P241" s="24">
        <f t="shared" si="46"/>
        <v>10607.192794580287</v>
      </c>
      <c r="Q241" s="4" t="s">
        <v>367</v>
      </c>
      <c r="R241" s="24">
        <v>108.66500000000001</v>
      </c>
      <c r="S241" s="24">
        <v>1801552.0899999999</v>
      </c>
      <c r="T241" s="24">
        <f t="shared" si="47"/>
        <v>16578.954493167072</v>
      </c>
      <c r="U241" s="4" t="s">
        <v>367</v>
      </c>
      <c r="V241" s="24">
        <v>102.32450999999999</v>
      </c>
      <c r="W241" s="24">
        <v>1940799.4600000002</v>
      </c>
      <c r="X241" s="24">
        <f t="shared" si="48"/>
        <v>18967.102407819988</v>
      </c>
      <c r="Y241" s="4" t="s">
        <v>445</v>
      </c>
      <c r="Z241" s="24">
        <v>158.63657999999998</v>
      </c>
      <c r="AA241" s="24">
        <v>1662233.67</v>
      </c>
      <c r="AB241" s="24">
        <f t="shared" si="49"/>
        <v>10478.249531098061</v>
      </c>
      <c r="AC241" s="4" t="s">
        <v>366</v>
      </c>
      <c r="AD241" s="24">
        <v>121.63593000000004</v>
      </c>
      <c r="AE241" s="24">
        <v>823004.4099999998</v>
      </c>
      <c r="AF241" s="24">
        <f t="shared" si="50"/>
        <v>6766.1291363497567</v>
      </c>
      <c r="AG241" s="4" t="s">
        <v>367</v>
      </c>
      <c r="AH241" s="24">
        <v>92.32650000000001</v>
      </c>
      <c r="AI241" s="24">
        <v>679295.54999999993</v>
      </c>
      <c r="AJ241" s="24">
        <f t="shared" si="40"/>
        <v>7357.53602703449</v>
      </c>
      <c r="AK241" s="24" t="s">
        <v>366</v>
      </c>
      <c r="AL241" s="24">
        <v>120.50900000000004</v>
      </c>
      <c r="AM241" s="24">
        <v>737275.45</v>
      </c>
      <c r="AN241" s="24">
        <f t="shared" si="41"/>
        <v>6118.0115178119449</v>
      </c>
      <c r="AO241" s="24" t="s">
        <v>366</v>
      </c>
      <c r="AP241" s="33">
        <f t="shared" si="42"/>
        <v>0.30524822234136484</v>
      </c>
      <c r="AQ241" s="33">
        <f t="shared" si="51"/>
        <v>8.535298074600961E-2</v>
      </c>
      <c r="AR241" s="33">
        <f t="shared" si="52"/>
        <v>-0.16847005637050816</v>
      </c>
    </row>
    <row r="242" spans="1:44" x14ac:dyDescent="0.25">
      <c r="A242" s="2" t="s">
        <v>205</v>
      </c>
      <c r="B242" s="24">
        <v>458.70800000000003</v>
      </c>
      <c r="C242" s="24">
        <v>449585.36000000004</v>
      </c>
      <c r="D242" s="24">
        <f t="shared" si="43"/>
        <v>980.11231545994406</v>
      </c>
      <c r="E242" s="4" t="s">
        <v>405</v>
      </c>
      <c r="F242" s="24">
        <v>381.89500000000004</v>
      </c>
      <c r="G242" s="24">
        <v>316210.28000000009</v>
      </c>
      <c r="H242" s="24">
        <f t="shared" si="44"/>
        <v>828.0031945953732</v>
      </c>
      <c r="I242" s="4" t="s">
        <v>405</v>
      </c>
      <c r="J242" s="24">
        <v>39</v>
      </c>
      <c r="K242" s="24">
        <v>39347.1</v>
      </c>
      <c r="L242" s="24">
        <f t="shared" si="45"/>
        <v>1008.9</v>
      </c>
      <c r="M242" s="4" t="s">
        <v>371</v>
      </c>
      <c r="N242" s="24">
        <v>1485.2450000000001</v>
      </c>
      <c r="O242" s="24">
        <v>1041559.0399999999</v>
      </c>
      <c r="P242" s="24">
        <f t="shared" si="46"/>
        <v>701.27086103639454</v>
      </c>
      <c r="Q242" s="4" t="s">
        <v>405</v>
      </c>
      <c r="R242" s="24">
        <v>2332.2490000000003</v>
      </c>
      <c r="S242" s="24">
        <v>1598928.0299999998</v>
      </c>
      <c r="T242" s="24">
        <f t="shared" si="47"/>
        <v>685.57346578345607</v>
      </c>
      <c r="U242" s="4" t="s">
        <v>405</v>
      </c>
      <c r="V242" s="24">
        <v>849.70600000000002</v>
      </c>
      <c r="W242" s="24">
        <v>719312.42</v>
      </c>
      <c r="X242" s="24">
        <f t="shared" si="48"/>
        <v>846.54271006677607</v>
      </c>
      <c r="Y242" s="4" t="s">
        <v>405</v>
      </c>
      <c r="Z242" s="24">
        <v>305.21299999999997</v>
      </c>
      <c r="AA242" s="24">
        <v>322287.21000000002</v>
      </c>
      <c r="AB242" s="24">
        <f t="shared" si="49"/>
        <v>1055.9419487374394</v>
      </c>
      <c r="AC242" s="4" t="s">
        <v>405</v>
      </c>
      <c r="AD242" s="24">
        <v>478.57660000000004</v>
      </c>
      <c r="AE242" s="24">
        <v>463167.96</v>
      </c>
      <c r="AF242" s="24">
        <f t="shared" si="50"/>
        <v>967.80318970881569</v>
      </c>
      <c r="AG242" s="4" t="s">
        <v>405</v>
      </c>
      <c r="AH242" s="24">
        <v>9332.9909599999992</v>
      </c>
      <c r="AI242" s="24">
        <v>6328977.5900000008</v>
      </c>
      <c r="AJ242" s="24">
        <f t="shared" si="40"/>
        <v>678.12961751759815</v>
      </c>
      <c r="AK242" s="24" t="s">
        <v>405</v>
      </c>
      <c r="AL242" s="24">
        <v>6685.317</v>
      </c>
      <c r="AM242" s="24">
        <v>3514583.77</v>
      </c>
      <c r="AN242" s="24">
        <f t="shared" si="41"/>
        <v>525.71684633653126</v>
      </c>
      <c r="AO242" s="24" t="s">
        <v>405</v>
      </c>
      <c r="AP242" s="33">
        <f t="shared" si="42"/>
        <v>-0.28368975940806007</v>
      </c>
      <c r="AQ242" s="33">
        <f t="shared" si="51"/>
        <v>-0.44468380239595706</v>
      </c>
      <c r="AR242" s="33">
        <f t="shared" si="52"/>
        <v>-0.22475462985822414</v>
      </c>
    </row>
    <row r="243" spans="1:44" x14ac:dyDescent="0.25">
      <c r="A243" s="2" t="s">
        <v>206</v>
      </c>
      <c r="B243" s="24">
        <v>342.52725999999984</v>
      </c>
      <c r="C243" s="24">
        <v>300499.75</v>
      </c>
      <c r="D243" s="24">
        <f t="shared" si="43"/>
        <v>877.30170731520798</v>
      </c>
      <c r="E243" s="4" t="s">
        <v>372</v>
      </c>
      <c r="F243" s="24">
        <v>105.40362999999999</v>
      </c>
      <c r="G243" s="24">
        <v>143302.26999999999</v>
      </c>
      <c r="H243" s="24">
        <f t="shared" si="44"/>
        <v>1359.5572562349134</v>
      </c>
      <c r="I243" s="4" t="s">
        <v>365</v>
      </c>
      <c r="J243" s="24">
        <v>6.9492760000000002</v>
      </c>
      <c r="K243" s="24">
        <v>11875.869999999999</v>
      </c>
      <c r="L243" s="24">
        <f t="shared" si="45"/>
        <v>1708.9362978244062</v>
      </c>
      <c r="M243" s="4" t="s">
        <v>381</v>
      </c>
      <c r="N243" s="24">
        <v>1302.6070000000002</v>
      </c>
      <c r="O243" s="24">
        <v>1943744.01</v>
      </c>
      <c r="P243" s="24">
        <f t="shared" si="46"/>
        <v>1492.195274553261</v>
      </c>
      <c r="Q243" s="4" t="s">
        <v>367</v>
      </c>
      <c r="R243" s="24">
        <v>555.49400000000003</v>
      </c>
      <c r="S243" s="24">
        <v>874949.2699999999</v>
      </c>
      <c r="T243" s="24">
        <f t="shared" si="47"/>
        <v>1575.0832052191381</v>
      </c>
      <c r="U243" s="4" t="s">
        <v>367</v>
      </c>
      <c r="V243" s="24">
        <v>457.19900000000007</v>
      </c>
      <c r="W243" s="24">
        <v>659825.68000000005</v>
      </c>
      <c r="X243" s="24">
        <f t="shared" si="48"/>
        <v>1443.1914330521281</v>
      </c>
      <c r="Y243" s="4" t="s">
        <v>367</v>
      </c>
      <c r="Z243" s="24">
        <v>30.375000000000004</v>
      </c>
      <c r="AA243" s="24">
        <v>32764.84</v>
      </c>
      <c r="AB243" s="24">
        <f t="shared" si="49"/>
        <v>1078.6778600823045</v>
      </c>
      <c r="AC243" s="4" t="s">
        <v>409</v>
      </c>
      <c r="AD243" s="24">
        <v>1154.5426200000002</v>
      </c>
      <c r="AE243" s="24">
        <v>1098918.9500000002</v>
      </c>
      <c r="AF243" s="24">
        <f t="shared" si="50"/>
        <v>951.82189982730995</v>
      </c>
      <c r="AG243" s="4" t="s">
        <v>409</v>
      </c>
      <c r="AH243" s="24">
        <v>300.16295000000002</v>
      </c>
      <c r="AI243" s="24">
        <v>311310.13000000006</v>
      </c>
      <c r="AJ243" s="24">
        <f t="shared" si="40"/>
        <v>1037.1370950345472</v>
      </c>
      <c r="AK243" s="24" t="s">
        <v>394</v>
      </c>
      <c r="AL243" s="24">
        <v>445.71039999999999</v>
      </c>
      <c r="AM243" s="24">
        <v>420394.11999999988</v>
      </c>
      <c r="AN243" s="24">
        <f t="shared" si="41"/>
        <v>943.20015866804965</v>
      </c>
      <c r="AO243" s="24" t="s">
        <v>394</v>
      </c>
      <c r="AP243" s="33">
        <f t="shared" si="42"/>
        <v>0.48489478798099483</v>
      </c>
      <c r="AQ243" s="33">
        <f t="shared" si="51"/>
        <v>0.35040295669145038</v>
      </c>
      <c r="AR243" s="33">
        <f t="shared" si="52"/>
        <v>-9.0573306861971292E-2</v>
      </c>
    </row>
    <row r="244" spans="1:44" x14ac:dyDescent="0.25">
      <c r="A244" s="2" t="s">
        <v>207</v>
      </c>
      <c r="B244" s="24">
        <v>8516.0936700000002</v>
      </c>
      <c r="C244" s="24">
        <v>6535358.4499999983</v>
      </c>
      <c r="D244" s="24">
        <f t="shared" si="43"/>
        <v>767.41270155615825</v>
      </c>
      <c r="E244" s="4" t="s">
        <v>372</v>
      </c>
      <c r="F244" s="24">
        <v>4351.3562500000016</v>
      </c>
      <c r="G244" s="24">
        <v>5529842.7999999998</v>
      </c>
      <c r="H244" s="24">
        <f t="shared" si="44"/>
        <v>1270.8320078366366</v>
      </c>
      <c r="I244" s="4" t="s">
        <v>372</v>
      </c>
      <c r="J244" s="24">
        <v>2033.4407329999997</v>
      </c>
      <c r="K244" s="24">
        <v>4548772.3999999985</v>
      </c>
      <c r="L244" s="24">
        <f t="shared" si="45"/>
        <v>2236.983023984697</v>
      </c>
      <c r="M244" s="4" t="s">
        <v>372</v>
      </c>
      <c r="N244" s="24">
        <v>1928.82583</v>
      </c>
      <c r="O244" s="24">
        <v>5386338.1799999988</v>
      </c>
      <c r="P244" s="24">
        <f t="shared" si="46"/>
        <v>2792.5477231917816</v>
      </c>
      <c r="Q244" s="4" t="s">
        <v>372</v>
      </c>
      <c r="R244" s="24">
        <v>2104.2746600000005</v>
      </c>
      <c r="S244" s="24">
        <v>5018325.7200000025</v>
      </c>
      <c r="T244" s="24">
        <f t="shared" si="47"/>
        <v>2384.8244791390498</v>
      </c>
      <c r="U244" s="4" t="s">
        <v>372</v>
      </c>
      <c r="V244" s="24">
        <v>2429.0513600000004</v>
      </c>
      <c r="W244" s="24">
        <v>5871829.8700000001</v>
      </c>
      <c r="X244" s="24">
        <f t="shared" si="48"/>
        <v>2417.3345885942895</v>
      </c>
      <c r="Y244" s="4" t="s">
        <v>372</v>
      </c>
      <c r="Z244" s="24">
        <v>2836.1473500000002</v>
      </c>
      <c r="AA244" s="24">
        <v>8250427.0699999994</v>
      </c>
      <c r="AB244" s="24">
        <f t="shared" si="49"/>
        <v>2909.0262429418553</v>
      </c>
      <c r="AC244" s="4" t="s">
        <v>372</v>
      </c>
      <c r="AD244" s="24">
        <v>4073.9079499999989</v>
      </c>
      <c r="AE244" s="24">
        <v>11017280.990000002</v>
      </c>
      <c r="AF244" s="24">
        <f t="shared" si="50"/>
        <v>2704.3519699555327</v>
      </c>
      <c r="AG244" s="4" t="s">
        <v>372</v>
      </c>
      <c r="AH244" s="24">
        <v>4029.3995299999988</v>
      </c>
      <c r="AI244" s="24">
        <v>6765090.2300000032</v>
      </c>
      <c r="AJ244" s="24">
        <f t="shared" si="40"/>
        <v>1678.932600163381</v>
      </c>
      <c r="AK244" s="24" t="s">
        <v>372</v>
      </c>
      <c r="AL244" s="24">
        <v>3045.2441800000011</v>
      </c>
      <c r="AM244" s="24">
        <v>5180055.6899999985</v>
      </c>
      <c r="AN244" s="24">
        <f t="shared" si="41"/>
        <v>1701.0313077751277</v>
      </c>
      <c r="AO244" s="24" t="s">
        <v>372</v>
      </c>
      <c r="AP244" s="33">
        <f t="shared" si="42"/>
        <v>-0.24424367518601409</v>
      </c>
      <c r="AQ244" s="33">
        <f t="shared" si="51"/>
        <v>-0.23429614182692193</v>
      </c>
      <c r="AR244" s="33">
        <f t="shared" si="52"/>
        <v>1.3162355421293404E-2</v>
      </c>
    </row>
    <row r="245" spans="1:44" x14ac:dyDescent="0.25">
      <c r="A245" s="2" t="s">
        <v>208</v>
      </c>
      <c r="B245" s="24">
        <v>599.82463999999993</v>
      </c>
      <c r="C245" s="24">
        <v>134092.15000000002</v>
      </c>
      <c r="D245" s="24">
        <f t="shared" si="43"/>
        <v>223.55225353863429</v>
      </c>
      <c r="E245" s="4" t="s">
        <v>367</v>
      </c>
      <c r="F245" s="24">
        <v>312.10000000000002</v>
      </c>
      <c r="G245" s="24">
        <v>131873.96</v>
      </c>
      <c r="H245" s="24">
        <f t="shared" si="44"/>
        <v>422.53752002563277</v>
      </c>
      <c r="I245" s="4" t="s">
        <v>370</v>
      </c>
      <c r="J245" s="24">
        <v>556.90039999999999</v>
      </c>
      <c r="K245" s="24">
        <v>219028.46000000002</v>
      </c>
      <c r="L245" s="24">
        <f t="shared" si="45"/>
        <v>393.29916085533432</v>
      </c>
      <c r="M245" s="4" t="s">
        <v>367</v>
      </c>
      <c r="N245" s="24">
        <v>637.60199999999998</v>
      </c>
      <c r="O245" s="24">
        <v>120149.81</v>
      </c>
      <c r="P245" s="24">
        <f t="shared" si="46"/>
        <v>188.44013977371463</v>
      </c>
      <c r="Q245" s="4" t="s">
        <v>469</v>
      </c>
      <c r="R245" s="24">
        <v>57.6</v>
      </c>
      <c r="S245" s="24">
        <v>10179.18</v>
      </c>
      <c r="T245" s="24">
        <f t="shared" si="47"/>
        <v>176.72187500000001</v>
      </c>
      <c r="U245" s="4" t="s">
        <v>469</v>
      </c>
      <c r="V245" s="24">
        <v>194.16000000000003</v>
      </c>
      <c r="W245" s="24">
        <v>63502.159999999996</v>
      </c>
      <c r="X245" s="24">
        <f t="shared" si="48"/>
        <v>327.06098063452816</v>
      </c>
      <c r="Y245" s="4" t="s">
        <v>394</v>
      </c>
      <c r="Z245" s="24">
        <v>278.32</v>
      </c>
      <c r="AA245" s="24">
        <v>96316.680000000008</v>
      </c>
      <c r="AB245" s="24">
        <f t="shared" si="49"/>
        <v>346.06453003736709</v>
      </c>
      <c r="AC245" s="4" t="s">
        <v>367</v>
      </c>
      <c r="AD245" s="24">
        <v>27152.207000000002</v>
      </c>
      <c r="AE245" s="24">
        <v>7611427.4599999981</v>
      </c>
      <c r="AF245" s="24">
        <f t="shared" si="50"/>
        <v>280.32444876396227</v>
      </c>
      <c r="AG245" s="4" t="s">
        <v>370</v>
      </c>
      <c r="AH245" s="24">
        <v>13116.1332</v>
      </c>
      <c r="AI245" s="24">
        <v>2038736.6900000004</v>
      </c>
      <c r="AJ245" s="24">
        <f t="shared" si="40"/>
        <v>155.43732736718474</v>
      </c>
      <c r="AK245" s="24" t="s">
        <v>370</v>
      </c>
      <c r="AL245" s="24">
        <v>2206.8249999999998</v>
      </c>
      <c r="AM245" s="24">
        <v>258114.76999999996</v>
      </c>
      <c r="AN245" s="24">
        <f t="shared" si="41"/>
        <v>116.96204728512681</v>
      </c>
      <c r="AO245" s="24" t="s">
        <v>370</v>
      </c>
      <c r="AP245" s="33">
        <f t="shared" si="42"/>
        <v>-0.83174728661645492</v>
      </c>
      <c r="AQ245" s="33">
        <f t="shared" si="51"/>
        <v>-0.87339474917675619</v>
      </c>
      <c r="AR245" s="33">
        <f t="shared" si="52"/>
        <v>-0.24752921794112537</v>
      </c>
    </row>
    <row r="246" spans="1:44" x14ac:dyDescent="0.25">
      <c r="A246" s="2" t="s">
        <v>349</v>
      </c>
      <c r="B246" s="24"/>
      <c r="C246" s="24"/>
      <c r="D246" s="24"/>
      <c r="F246" s="24"/>
      <c r="G246" s="24"/>
      <c r="H246" s="24"/>
      <c r="J246" s="24"/>
      <c r="K246" s="24"/>
      <c r="L246" s="24"/>
      <c r="N246" s="24"/>
      <c r="O246" s="24"/>
      <c r="P246" s="24"/>
      <c r="R246" s="24"/>
      <c r="S246" s="24"/>
      <c r="T246" s="24"/>
      <c r="V246" s="24"/>
      <c r="W246" s="24"/>
      <c r="X246" s="24"/>
      <c r="Z246" s="24"/>
      <c r="AA246" s="24"/>
      <c r="AB246" s="24"/>
      <c r="AD246" s="24"/>
      <c r="AE246" s="24"/>
      <c r="AF246" s="24"/>
      <c r="AG246" s="4"/>
      <c r="AH246" s="24">
        <v>14.4</v>
      </c>
      <c r="AI246" s="24">
        <v>22220.17</v>
      </c>
      <c r="AJ246" s="24">
        <f t="shared" si="40"/>
        <v>1543.067361111111</v>
      </c>
      <c r="AK246" s="24" t="s">
        <v>373</v>
      </c>
      <c r="AL246" s="24">
        <v>14.4</v>
      </c>
      <c r="AM246" s="24">
        <v>14384.02</v>
      </c>
      <c r="AN246" s="24">
        <f t="shared" si="41"/>
        <v>998.89027777777778</v>
      </c>
      <c r="AO246" s="24" t="s">
        <v>373</v>
      </c>
      <c r="AP246" s="33">
        <f t="shared" si="42"/>
        <v>0</v>
      </c>
      <c r="AQ246" s="33">
        <f t="shared" si="51"/>
        <v>-0.35265931808802531</v>
      </c>
      <c r="AR246" s="33">
        <f t="shared" si="52"/>
        <v>-0.35265931808802542</v>
      </c>
    </row>
    <row r="247" spans="1:44" x14ac:dyDescent="0.25">
      <c r="A247" s="2" t="s">
        <v>209</v>
      </c>
      <c r="B247" s="24">
        <v>72.932000000000016</v>
      </c>
      <c r="C247" s="24">
        <v>126946.31</v>
      </c>
      <c r="D247" s="24">
        <f t="shared" si="43"/>
        <v>1740.6119398892115</v>
      </c>
      <c r="E247" s="4" t="s">
        <v>367</v>
      </c>
      <c r="F247" s="24">
        <v>21.684999999999999</v>
      </c>
      <c r="G247" s="24">
        <v>23302.19</v>
      </c>
      <c r="H247" s="24">
        <f t="shared" si="44"/>
        <v>1074.5764353239567</v>
      </c>
      <c r="I247" s="4" t="s">
        <v>367</v>
      </c>
      <c r="J247" s="24" t="s">
        <v>436</v>
      </c>
      <c r="K247" s="24" t="s">
        <v>436</v>
      </c>
      <c r="L247" s="24" t="s">
        <v>436</v>
      </c>
      <c r="M247" s="4" t="s">
        <v>436</v>
      </c>
      <c r="N247" s="24" t="s">
        <v>436</v>
      </c>
      <c r="O247" s="24" t="s">
        <v>436</v>
      </c>
      <c r="P247" s="24" t="s">
        <v>436</v>
      </c>
      <c r="Q247" s="4" t="s">
        <v>436</v>
      </c>
      <c r="R247" s="24" t="s">
        <v>436</v>
      </c>
      <c r="S247" s="24" t="s">
        <v>436</v>
      </c>
      <c r="T247" s="24" t="s">
        <v>436</v>
      </c>
      <c r="U247" s="4" t="s">
        <v>436</v>
      </c>
      <c r="V247" s="24" t="s">
        <v>436</v>
      </c>
      <c r="W247" s="24" t="s">
        <v>436</v>
      </c>
      <c r="X247" s="24" t="s">
        <v>436</v>
      </c>
      <c r="Y247" s="4" t="s">
        <v>436</v>
      </c>
      <c r="Z247" s="24">
        <v>121.32799999999999</v>
      </c>
      <c r="AA247" s="24">
        <v>205826.7</v>
      </c>
      <c r="AB247" s="24">
        <f t="shared" si="49"/>
        <v>1696.4484702624293</v>
      </c>
      <c r="AC247" s="4" t="s">
        <v>367</v>
      </c>
      <c r="AD247" s="24" t="s">
        <v>436</v>
      </c>
      <c r="AE247" s="24" t="s">
        <v>436</v>
      </c>
      <c r="AF247" s="24" t="s">
        <v>436</v>
      </c>
      <c r="AG247" s="4" t="s">
        <v>436</v>
      </c>
      <c r="AH247" s="24">
        <v>25.98</v>
      </c>
      <c r="AI247" s="24">
        <v>16970.62</v>
      </c>
      <c r="AJ247" s="24">
        <f t="shared" si="40"/>
        <v>653.21862971516543</v>
      </c>
      <c r="AK247" s="24" t="s">
        <v>370</v>
      </c>
      <c r="AL247" s="24">
        <v>4</v>
      </c>
      <c r="AM247" s="24">
        <v>3506.12</v>
      </c>
      <c r="AN247" s="24">
        <f t="shared" si="41"/>
        <v>876.53</v>
      </c>
      <c r="AO247" s="24" t="s">
        <v>370</v>
      </c>
      <c r="AP247" s="33">
        <f t="shared" si="42"/>
        <v>-0.84603541185527331</v>
      </c>
      <c r="AQ247" s="33">
        <f t="shared" si="51"/>
        <v>-0.79340059467479684</v>
      </c>
      <c r="AR247" s="33">
        <f t="shared" si="52"/>
        <v>0.341863137587195</v>
      </c>
    </row>
    <row r="248" spans="1:44" x14ac:dyDescent="0.25">
      <c r="A248" s="2" t="s">
        <v>210</v>
      </c>
      <c r="B248" s="24">
        <v>391.63400000000007</v>
      </c>
      <c r="C248" s="24">
        <v>338898.08999999991</v>
      </c>
      <c r="D248" s="24">
        <f t="shared" si="43"/>
        <v>865.34389251188566</v>
      </c>
      <c r="E248" s="4" t="s">
        <v>469</v>
      </c>
      <c r="F248" s="24">
        <v>251.852</v>
      </c>
      <c r="G248" s="24">
        <v>232755.59000000003</v>
      </c>
      <c r="H248" s="24">
        <f t="shared" si="44"/>
        <v>924.1760637199626</v>
      </c>
      <c r="I248" s="4" t="s">
        <v>372</v>
      </c>
      <c r="J248" s="24">
        <v>417.53629999999998</v>
      </c>
      <c r="K248" s="24">
        <v>437226.79999999993</v>
      </c>
      <c r="L248" s="24">
        <f t="shared" si="45"/>
        <v>1047.1587739796514</v>
      </c>
      <c r="M248" s="4" t="s">
        <v>469</v>
      </c>
      <c r="N248" s="24">
        <v>426.73518999999999</v>
      </c>
      <c r="O248" s="24">
        <v>636832.28999999992</v>
      </c>
      <c r="P248" s="24">
        <f t="shared" si="46"/>
        <v>1492.336008192809</v>
      </c>
      <c r="Q248" s="4" t="s">
        <v>469</v>
      </c>
      <c r="R248" s="24">
        <v>121.16800000000001</v>
      </c>
      <c r="S248" s="24">
        <v>146419.03999999998</v>
      </c>
      <c r="T248" s="24">
        <f t="shared" si="47"/>
        <v>1208.3969364848804</v>
      </c>
      <c r="U248" s="4" t="s">
        <v>372</v>
      </c>
      <c r="V248" s="24">
        <v>381.54499999999996</v>
      </c>
      <c r="W248" s="24">
        <v>360445.03999999992</v>
      </c>
      <c r="X248" s="24">
        <f t="shared" si="48"/>
        <v>944.6986331887457</v>
      </c>
      <c r="Y248" s="4" t="s">
        <v>366</v>
      </c>
      <c r="Z248" s="24">
        <v>966.68499999999995</v>
      </c>
      <c r="AA248" s="24">
        <v>1042572.71</v>
      </c>
      <c r="AB248" s="24">
        <f t="shared" si="49"/>
        <v>1078.5030387354723</v>
      </c>
      <c r="AC248" s="4" t="s">
        <v>366</v>
      </c>
      <c r="AD248" s="24">
        <v>1585.5720000000001</v>
      </c>
      <c r="AE248" s="24">
        <v>1934242.9</v>
      </c>
      <c r="AF248" s="24">
        <f t="shared" si="50"/>
        <v>1219.9022813218194</v>
      </c>
      <c r="AG248" s="4" t="s">
        <v>469</v>
      </c>
      <c r="AH248" s="24">
        <v>927.93559999999979</v>
      </c>
      <c r="AI248" s="24">
        <v>982959.60000000009</v>
      </c>
      <c r="AJ248" s="24">
        <f t="shared" si="40"/>
        <v>1059.2972184707648</v>
      </c>
      <c r="AK248" s="24" t="s">
        <v>366</v>
      </c>
      <c r="AL248" s="24">
        <v>951.53300000000024</v>
      </c>
      <c r="AM248" s="24">
        <v>902774.57</v>
      </c>
      <c r="AN248" s="24">
        <f t="shared" si="41"/>
        <v>948.75802520774346</v>
      </c>
      <c r="AO248" s="24" t="s">
        <v>469</v>
      </c>
      <c r="AP248" s="33">
        <f t="shared" si="42"/>
        <v>2.5429997512758984E-2</v>
      </c>
      <c r="AQ248" s="33">
        <f t="shared" si="51"/>
        <v>-8.1575102374502606E-2</v>
      </c>
      <c r="AR248" s="33">
        <f t="shared" si="52"/>
        <v>-0.10435144295252585</v>
      </c>
    </row>
    <row r="249" spans="1:44" x14ac:dyDescent="0.25">
      <c r="A249" s="2" t="s">
        <v>350</v>
      </c>
      <c r="B249" s="24">
        <v>1.3700000000000001E-3</v>
      </c>
      <c r="C249" s="24">
        <v>360.79</v>
      </c>
      <c r="D249" s="24">
        <f t="shared" si="43"/>
        <v>263350.36496350361</v>
      </c>
      <c r="E249" s="4" t="s">
        <v>368</v>
      </c>
      <c r="F249" s="24" t="s">
        <v>436</v>
      </c>
      <c r="G249" s="24" t="s">
        <v>436</v>
      </c>
      <c r="H249" s="24" t="s">
        <v>436</v>
      </c>
      <c r="I249" s="4" t="s">
        <v>436</v>
      </c>
      <c r="J249" s="24" t="s">
        <v>436</v>
      </c>
      <c r="K249" s="24" t="s">
        <v>436</v>
      </c>
      <c r="L249" s="24" t="s">
        <v>436</v>
      </c>
      <c r="M249" s="4" t="s">
        <v>436</v>
      </c>
      <c r="N249" s="24" t="s">
        <v>436</v>
      </c>
      <c r="O249" s="24" t="s">
        <v>436</v>
      </c>
      <c r="P249" s="24" t="s">
        <v>436</v>
      </c>
      <c r="Q249" s="4" t="s">
        <v>436</v>
      </c>
      <c r="R249" s="24" t="s">
        <v>436</v>
      </c>
      <c r="S249" s="24" t="s">
        <v>436</v>
      </c>
      <c r="T249" s="24" t="s">
        <v>436</v>
      </c>
      <c r="U249" s="4" t="s">
        <v>436</v>
      </c>
      <c r="V249" s="24" t="s">
        <v>436</v>
      </c>
      <c r="W249" s="24" t="s">
        <v>436</v>
      </c>
      <c r="X249" s="24" t="s">
        <v>436</v>
      </c>
      <c r="Y249" s="4" t="s">
        <v>436</v>
      </c>
      <c r="Z249" s="24" t="s">
        <v>436</v>
      </c>
      <c r="AA249" s="24" t="s">
        <v>436</v>
      </c>
      <c r="AB249" s="24" t="s">
        <v>436</v>
      </c>
      <c r="AC249" s="4" t="s">
        <v>436</v>
      </c>
      <c r="AD249" s="24" t="s">
        <v>436</v>
      </c>
      <c r="AE249" s="24" t="s">
        <v>436</v>
      </c>
      <c r="AF249" s="24" t="s">
        <v>436</v>
      </c>
      <c r="AG249" s="4" t="s">
        <v>436</v>
      </c>
      <c r="AH249" s="24"/>
      <c r="AI249" s="24"/>
      <c r="AJ249" s="24" t="str">
        <f t="shared" si="40"/>
        <v>-</v>
      </c>
      <c r="AK249" s="24" t="s">
        <v>436</v>
      </c>
      <c r="AL249" s="24"/>
      <c r="AM249" s="24"/>
      <c r="AN249" s="24" t="str">
        <f t="shared" si="41"/>
        <v>-</v>
      </c>
      <c r="AO249" s="24" t="s">
        <v>436</v>
      </c>
      <c r="AP249" s="33" t="str">
        <f t="shared" si="42"/>
        <v>///</v>
      </c>
      <c r="AQ249" s="33" t="str">
        <f t="shared" si="51"/>
        <v>///</v>
      </c>
      <c r="AR249" s="33" t="str">
        <f t="shared" si="52"/>
        <v>///</v>
      </c>
    </row>
    <row r="250" spans="1:44" x14ac:dyDescent="0.25">
      <c r="A250" s="2" t="s">
        <v>213</v>
      </c>
      <c r="B250" s="24">
        <v>3751.1705000000002</v>
      </c>
      <c r="C250" s="24">
        <v>1417607.2100000002</v>
      </c>
      <c r="D250" s="24">
        <f t="shared" si="43"/>
        <v>377.91063082843078</v>
      </c>
      <c r="E250" s="4" t="s">
        <v>370</v>
      </c>
      <c r="F250" s="24">
        <v>30.325000000000003</v>
      </c>
      <c r="G250" s="24">
        <v>18839.349999999999</v>
      </c>
      <c r="H250" s="24">
        <f t="shared" si="44"/>
        <v>621.2481450948062</v>
      </c>
      <c r="I250" s="4" t="s">
        <v>367</v>
      </c>
      <c r="J250" s="24" t="s">
        <v>436</v>
      </c>
      <c r="K250" s="24" t="s">
        <v>436</v>
      </c>
      <c r="L250" s="24" t="s">
        <v>436</v>
      </c>
      <c r="M250" s="4" t="s">
        <v>436</v>
      </c>
      <c r="N250" s="24">
        <v>1192.8</v>
      </c>
      <c r="O250" s="24">
        <v>502174.31000000006</v>
      </c>
      <c r="P250" s="24">
        <f t="shared" si="46"/>
        <v>421.00461938296451</v>
      </c>
      <c r="Q250" s="4" t="s">
        <v>370</v>
      </c>
      <c r="R250" s="24">
        <v>26.4</v>
      </c>
      <c r="S250" s="24">
        <v>3858.2</v>
      </c>
      <c r="T250" s="24">
        <f t="shared" si="47"/>
        <v>146.14393939393941</v>
      </c>
      <c r="U250" s="4" t="s">
        <v>469</v>
      </c>
      <c r="V250" s="24">
        <v>48</v>
      </c>
      <c r="W250" s="24">
        <v>30502</v>
      </c>
      <c r="X250" s="24">
        <f t="shared" si="48"/>
        <v>635.45833333333337</v>
      </c>
      <c r="Y250" s="4" t="s">
        <v>370</v>
      </c>
      <c r="Z250" s="24">
        <v>1851.296</v>
      </c>
      <c r="AA250" s="24">
        <v>871771.32</v>
      </c>
      <c r="AB250" s="24">
        <f t="shared" si="49"/>
        <v>470.89785750090743</v>
      </c>
      <c r="AC250" s="4" t="s">
        <v>370</v>
      </c>
      <c r="AD250" s="24">
        <v>5532.0580000000009</v>
      </c>
      <c r="AE250" s="24">
        <v>2413526.44</v>
      </c>
      <c r="AF250" s="24">
        <f t="shared" si="50"/>
        <v>436.28003177117802</v>
      </c>
      <c r="AG250" s="4" t="s">
        <v>370</v>
      </c>
      <c r="AH250" s="24">
        <v>6877.8940000000002</v>
      </c>
      <c r="AI250" s="24">
        <v>2077199.5</v>
      </c>
      <c r="AJ250" s="24">
        <f t="shared" si="40"/>
        <v>302.01097894210056</v>
      </c>
      <c r="AK250" s="24" t="s">
        <v>370</v>
      </c>
      <c r="AL250" s="24">
        <v>229</v>
      </c>
      <c r="AM250" s="24">
        <v>44025.47</v>
      </c>
      <c r="AN250" s="24">
        <f t="shared" si="41"/>
        <v>192.25096069868997</v>
      </c>
      <c r="AO250" s="24" t="s">
        <v>370</v>
      </c>
      <c r="AP250" s="33">
        <f t="shared" si="42"/>
        <v>-0.96670492450159884</v>
      </c>
      <c r="AQ250" s="33">
        <f t="shared" si="51"/>
        <v>-0.97880537232942721</v>
      </c>
      <c r="AR250" s="33">
        <f t="shared" si="52"/>
        <v>-0.3634305568224161</v>
      </c>
    </row>
    <row r="251" spans="1:44" x14ac:dyDescent="0.25">
      <c r="A251" s="2" t="s">
        <v>214</v>
      </c>
      <c r="B251" s="24">
        <v>48</v>
      </c>
      <c r="C251" s="24">
        <v>25017.7</v>
      </c>
      <c r="D251" s="24">
        <f t="shared" si="43"/>
        <v>521.20208333333335</v>
      </c>
      <c r="E251" s="4" t="s">
        <v>370</v>
      </c>
      <c r="F251" s="24">
        <v>73</v>
      </c>
      <c r="G251" s="24">
        <v>42031.75</v>
      </c>
      <c r="H251" s="24">
        <f t="shared" si="44"/>
        <v>575.77739726027403</v>
      </c>
      <c r="I251" s="4" t="s">
        <v>370</v>
      </c>
      <c r="J251" s="24" t="s">
        <v>436</v>
      </c>
      <c r="K251" s="24" t="s">
        <v>436</v>
      </c>
      <c r="L251" s="24" t="s">
        <v>436</v>
      </c>
      <c r="M251" s="4" t="s">
        <v>436</v>
      </c>
      <c r="N251" s="24" t="s">
        <v>436</v>
      </c>
      <c r="O251" s="24" t="s">
        <v>436</v>
      </c>
      <c r="P251" s="24" t="s">
        <v>436</v>
      </c>
      <c r="Q251" s="4" t="s">
        <v>436</v>
      </c>
      <c r="R251" s="24" t="s">
        <v>436</v>
      </c>
      <c r="S251" s="24" t="s">
        <v>436</v>
      </c>
      <c r="T251" s="24" t="s">
        <v>436</v>
      </c>
      <c r="U251" s="4" t="s">
        <v>436</v>
      </c>
      <c r="V251" s="24">
        <v>8</v>
      </c>
      <c r="W251" s="24">
        <v>3333</v>
      </c>
      <c r="X251" s="24">
        <f t="shared" si="48"/>
        <v>416.625</v>
      </c>
      <c r="Y251" s="4" t="s">
        <v>469</v>
      </c>
      <c r="Z251" s="24">
        <v>11577.78</v>
      </c>
      <c r="AA251" s="24">
        <v>4014651.96</v>
      </c>
      <c r="AB251" s="24">
        <f t="shared" si="49"/>
        <v>346.75490119867538</v>
      </c>
      <c r="AC251" s="4" t="s">
        <v>370</v>
      </c>
      <c r="AD251" s="24">
        <v>4098.34</v>
      </c>
      <c r="AE251" s="24">
        <v>1148056.46</v>
      </c>
      <c r="AF251" s="24">
        <f t="shared" si="50"/>
        <v>280.1271880810279</v>
      </c>
      <c r="AG251" s="4" t="s">
        <v>370</v>
      </c>
      <c r="AH251" s="24">
        <v>535.79999999999995</v>
      </c>
      <c r="AI251" s="24">
        <v>131063.56</v>
      </c>
      <c r="AJ251" s="24">
        <f t="shared" si="40"/>
        <v>244.61284061216872</v>
      </c>
      <c r="AK251" s="24" t="s">
        <v>370</v>
      </c>
      <c r="AL251" s="24">
        <v>641.68000000000006</v>
      </c>
      <c r="AM251" s="24">
        <v>104313.04999999999</v>
      </c>
      <c r="AN251" s="24">
        <f t="shared" si="41"/>
        <v>162.5624142874953</v>
      </c>
      <c r="AO251" s="24" t="s">
        <v>370</v>
      </c>
      <c r="AP251" s="33">
        <f t="shared" si="42"/>
        <v>0.19761104889884318</v>
      </c>
      <c r="AQ251" s="33">
        <f t="shared" si="51"/>
        <v>-0.20410333734258412</v>
      </c>
      <c r="AR251" s="33">
        <f t="shared" si="52"/>
        <v>-0.33542975961251187</v>
      </c>
    </row>
    <row r="252" spans="1:44" x14ac:dyDescent="0.25">
      <c r="A252" s="1" t="s">
        <v>215</v>
      </c>
      <c r="B252" s="23">
        <v>38166.448420000008</v>
      </c>
      <c r="C252" s="23">
        <v>117204465.96000004</v>
      </c>
      <c r="D252" s="23">
        <f t="shared" si="43"/>
        <v>3070.876930183068</v>
      </c>
      <c r="E252" s="23"/>
      <c r="F252" s="23">
        <v>36406.688449999987</v>
      </c>
      <c r="G252" s="23">
        <v>157622084.24000001</v>
      </c>
      <c r="H252" s="23">
        <f t="shared" si="44"/>
        <v>4329.481503281303</v>
      </c>
      <c r="I252" s="23"/>
      <c r="J252" s="23">
        <v>38725.508700000006</v>
      </c>
      <c r="K252" s="23">
        <v>163569413.08999991</v>
      </c>
      <c r="L252" s="23">
        <f t="shared" si="45"/>
        <v>4223.8157375063711</v>
      </c>
      <c r="M252" s="23"/>
      <c r="N252" s="23">
        <v>40490.226259999996</v>
      </c>
      <c r="O252" s="23">
        <v>148854300.61999997</v>
      </c>
      <c r="P252" s="23">
        <f t="shared" si="46"/>
        <v>3676.3020207435115</v>
      </c>
      <c r="Q252" s="23"/>
      <c r="R252" s="23">
        <v>32676.70109000001</v>
      </c>
      <c r="S252" s="23">
        <v>123088347.37000002</v>
      </c>
      <c r="T252" s="23">
        <f t="shared" si="47"/>
        <v>3766.8535459250666</v>
      </c>
      <c r="U252" s="23"/>
      <c r="V252" s="23">
        <v>37811.705481999998</v>
      </c>
      <c r="W252" s="23">
        <v>139148741.83999997</v>
      </c>
      <c r="X252" s="23">
        <f t="shared" si="48"/>
        <v>3680.0440516030353</v>
      </c>
      <c r="Y252" s="23"/>
      <c r="Z252" s="23">
        <v>32377.599749999987</v>
      </c>
      <c r="AA252" s="23">
        <v>121411839.14000002</v>
      </c>
      <c r="AB252" s="23">
        <f t="shared" si="49"/>
        <v>3749.8715185025435</v>
      </c>
      <c r="AC252" s="23"/>
      <c r="AD252" s="23">
        <v>38211.083329999987</v>
      </c>
      <c r="AE252" s="23">
        <v>163198014.53000003</v>
      </c>
      <c r="AF252" s="23">
        <f t="shared" si="50"/>
        <v>4270.9601588780733</v>
      </c>
      <c r="AG252" s="23"/>
      <c r="AH252" s="23">
        <v>36833.659915000004</v>
      </c>
      <c r="AI252" s="23">
        <v>146954464.72999999</v>
      </c>
      <c r="AJ252" s="23">
        <f t="shared" si="40"/>
        <v>3989.6786002021699</v>
      </c>
      <c r="AK252" s="23"/>
      <c r="AL252" s="23">
        <v>41133.673710000003</v>
      </c>
      <c r="AM252" s="23">
        <v>118272950.80999999</v>
      </c>
      <c r="AN252" s="23">
        <f t="shared" si="41"/>
        <v>2875.3315749000717</v>
      </c>
      <c r="AO252" s="23"/>
      <c r="AP252" s="32">
        <f t="shared" si="42"/>
        <v>0.11674142088847583</v>
      </c>
      <c r="AQ252" s="32">
        <f t="shared" si="51"/>
        <v>-0.19517279704768864</v>
      </c>
      <c r="AR252" s="32">
        <f t="shared" si="52"/>
        <v>-0.27930746733474487</v>
      </c>
    </row>
    <row r="253" spans="1:44" x14ac:dyDescent="0.25">
      <c r="A253" s="2" t="s">
        <v>216</v>
      </c>
      <c r="B253" s="24">
        <v>31507.396810000017</v>
      </c>
      <c r="C253" s="24">
        <v>81321432.770000055</v>
      </c>
      <c r="D253" s="24">
        <f t="shared" si="43"/>
        <v>2581.0267112956076</v>
      </c>
      <c r="E253" s="4" t="s">
        <v>370</v>
      </c>
      <c r="F253" s="24">
        <v>29345.866689999999</v>
      </c>
      <c r="G253" s="24">
        <v>112008087.94000003</v>
      </c>
      <c r="H253" s="24">
        <f t="shared" si="44"/>
        <v>3816.8267144131851</v>
      </c>
      <c r="I253" s="4" t="s">
        <v>370</v>
      </c>
      <c r="J253" s="24">
        <v>32517.793240000003</v>
      </c>
      <c r="K253" s="24">
        <v>117613979.21999994</v>
      </c>
      <c r="L253" s="24">
        <f t="shared" si="45"/>
        <v>3616.9114660377222</v>
      </c>
      <c r="M253" s="4" t="s">
        <v>370</v>
      </c>
      <c r="N253" s="24">
        <v>34080.543239999999</v>
      </c>
      <c r="O253" s="24">
        <v>101449877.45999998</v>
      </c>
      <c r="P253" s="24">
        <f t="shared" si="46"/>
        <v>2976.7682030645938</v>
      </c>
      <c r="Q253" s="4" t="s">
        <v>370</v>
      </c>
      <c r="R253" s="24">
        <v>26180.93221000001</v>
      </c>
      <c r="S253" s="24">
        <v>78556595.360000029</v>
      </c>
      <c r="T253" s="24">
        <f t="shared" si="47"/>
        <v>3000.5270526614299</v>
      </c>
      <c r="U253" s="4" t="s">
        <v>370</v>
      </c>
      <c r="V253" s="24">
        <v>31158.337639999998</v>
      </c>
      <c r="W253" s="24">
        <v>94128083.839999989</v>
      </c>
      <c r="X253" s="24">
        <f t="shared" si="48"/>
        <v>3020.9597484803426</v>
      </c>
      <c r="Y253" s="4" t="s">
        <v>370</v>
      </c>
      <c r="Z253" s="24">
        <v>25604.173239999989</v>
      </c>
      <c r="AA253" s="24">
        <v>79358886.960000008</v>
      </c>
      <c r="AB253" s="24">
        <f t="shared" si="49"/>
        <v>3099.4512580481214</v>
      </c>
      <c r="AC253" s="4" t="s">
        <v>370</v>
      </c>
      <c r="AD253" s="24">
        <v>31628.779459999987</v>
      </c>
      <c r="AE253" s="24">
        <v>113241811.58000003</v>
      </c>
      <c r="AF253" s="24">
        <f t="shared" si="50"/>
        <v>3580.3408640290313</v>
      </c>
      <c r="AG253" s="4" t="s">
        <v>370</v>
      </c>
      <c r="AH253" s="24">
        <v>28994.376330000006</v>
      </c>
      <c r="AI253" s="24">
        <v>94793248.999999985</v>
      </c>
      <c r="AJ253" s="24">
        <f t="shared" si="40"/>
        <v>3269.3667186046337</v>
      </c>
      <c r="AK253" s="24" t="s">
        <v>370</v>
      </c>
      <c r="AL253" s="24">
        <v>30851.572540000005</v>
      </c>
      <c r="AM253" s="24">
        <v>79231526.069999993</v>
      </c>
      <c r="AN253" s="24">
        <f t="shared" si="41"/>
        <v>2568.1519464615267</v>
      </c>
      <c r="AO253" s="24" t="s">
        <v>370</v>
      </c>
      <c r="AP253" s="33">
        <f t="shared" si="42"/>
        <v>6.4053669886266373E-2</v>
      </c>
      <c r="AQ253" s="33">
        <f t="shared" si="51"/>
        <v>-0.1641648861513334</v>
      </c>
      <c r="AR253" s="33">
        <f t="shared" si="52"/>
        <v>-0.21448030536090656</v>
      </c>
    </row>
    <row r="254" spans="1:44" x14ac:dyDescent="0.25">
      <c r="A254" s="2" t="s">
        <v>217</v>
      </c>
      <c r="B254" s="24">
        <v>1930.3523100000007</v>
      </c>
      <c r="C254" s="24">
        <v>11830032.319999998</v>
      </c>
      <c r="D254" s="24">
        <f t="shared" si="43"/>
        <v>6128.4317161772369</v>
      </c>
      <c r="E254" s="4" t="s">
        <v>370</v>
      </c>
      <c r="F254" s="24">
        <v>1865.0147399999996</v>
      </c>
      <c r="G254" s="24">
        <v>13941545.799999995</v>
      </c>
      <c r="H254" s="24">
        <f t="shared" si="44"/>
        <v>7475.3005973561358</v>
      </c>
      <c r="I254" s="4" t="s">
        <v>370</v>
      </c>
      <c r="J254" s="24">
        <v>4836.7240500000016</v>
      </c>
      <c r="K254" s="24">
        <v>35333799.509999998</v>
      </c>
      <c r="L254" s="24">
        <f t="shared" si="45"/>
        <v>7305.3163969525995</v>
      </c>
      <c r="M254" s="4" t="s">
        <v>370</v>
      </c>
      <c r="N254" s="24">
        <v>5323.74208</v>
      </c>
      <c r="O254" s="24">
        <v>36566731.939999998</v>
      </c>
      <c r="P254" s="24">
        <f t="shared" si="46"/>
        <v>6868.6144802867684</v>
      </c>
      <c r="Q254" s="4" t="s">
        <v>370</v>
      </c>
      <c r="R254" s="24">
        <v>2400.20147</v>
      </c>
      <c r="S254" s="24">
        <v>17105390.119999997</v>
      </c>
      <c r="T254" s="24">
        <f t="shared" si="47"/>
        <v>7126.647630959078</v>
      </c>
      <c r="U254" s="4" t="s">
        <v>370</v>
      </c>
      <c r="V254" s="24">
        <v>2204.2871299999997</v>
      </c>
      <c r="W254" s="24">
        <v>15797065.529999997</v>
      </c>
      <c r="X254" s="24">
        <f t="shared" si="48"/>
        <v>7166.518968878614</v>
      </c>
      <c r="Y254" s="4" t="s">
        <v>370</v>
      </c>
      <c r="Z254" s="24">
        <v>1702.65005</v>
      </c>
      <c r="AA254" s="24">
        <v>11232101.09</v>
      </c>
      <c r="AB254" s="24">
        <f t="shared" si="49"/>
        <v>6596.8347929159017</v>
      </c>
      <c r="AC254" s="4" t="s">
        <v>370</v>
      </c>
      <c r="AD254" s="24">
        <v>1811.4854500000006</v>
      </c>
      <c r="AE254" s="24">
        <v>14746250.610000001</v>
      </c>
      <c r="AF254" s="24">
        <f t="shared" si="50"/>
        <v>8140.4190190983854</v>
      </c>
      <c r="AG254" s="4" t="s">
        <v>370</v>
      </c>
      <c r="AH254" s="24">
        <v>2419.8206000000005</v>
      </c>
      <c r="AI254" s="24">
        <v>16213715.269999992</v>
      </c>
      <c r="AJ254" s="24">
        <f t="shared" si="40"/>
        <v>6700.379057025958</v>
      </c>
      <c r="AK254" s="24" t="s">
        <v>370</v>
      </c>
      <c r="AL254" s="24">
        <v>2283.2974199999994</v>
      </c>
      <c r="AM254" s="24">
        <v>12872372.270000001</v>
      </c>
      <c r="AN254" s="24">
        <f t="shared" si="41"/>
        <v>5637.6239719133937</v>
      </c>
      <c r="AO254" s="24" t="s">
        <v>370</v>
      </c>
      <c r="AP254" s="33">
        <f t="shared" si="42"/>
        <v>-5.6418719635662695E-2</v>
      </c>
      <c r="AQ254" s="33">
        <f t="shared" si="51"/>
        <v>-0.20608126788697412</v>
      </c>
      <c r="AR254" s="33">
        <f t="shared" si="52"/>
        <v>-0.15861118842196975</v>
      </c>
    </row>
    <row r="255" spans="1:44" x14ac:dyDescent="0.25">
      <c r="A255" s="2" t="s">
        <v>218</v>
      </c>
      <c r="B255" s="24">
        <v>4085.51847</v>
      </c>
      <c r="C255" s="24">
        <v>21178881.949999996</v>
      </c>
      <c r="D255" s="24">
        <f t="shared" si="43"/>
        <v>5183.8908832542847</v>
      </c>
      <c r="E255" s="4" t="s">
        <v>370</v>
      </c>
      <c r="F255" s="24">
        <v>4535.4094099999975</v>
      </c>
      <c r="G255" s="24">
        <v>28028601.270000003</v>
      </c>
      <c r="H255" s="24">
        <f t="shared" si="44"/>
        <v>6179.9495340377707</v>
      </c>
      <c r="I255" s="4" t="s">
        <v>370</v>
      </c>
      <c r="J255" s="24">
        <v>791.52212999999972</v>
      </c>
      <c r="K255" s="24">
        <v>7180455.2599999998</v>
      </c>
      <c r="L255" s="24">
        <f t="shared" si="45"/>
        <v>9071.7049945274466</v>
      </c>
      <c r="M255" s="4" t="s">
        <v>370</v>
      </c>
      <c r="N255" s="24">
        <v>649.73399999999992</v>
      </c>
      <c r="O255" s="24">
        <v>7078630.0800000057</v>
      </c>
      <c r="P255" s="24">
        <f t="shared" si="46"/>
        <v>10894.658552576911</v>
      </c>
      <c r="Q255" s="4" t="s">
        <v>365</v>
      </c>
      <c r="R255" s="24">
        <v>3554.1038299999991</v>
      </c>
      <c r="S255" s="24">
        <v>23993102.680000003</v>
      </c>
      <c r="T255" s="24">
        <f t="shared" si="47"/>
        <v>6750.8164723482514</v>
      </c>
      <c r="U255" s="4" t="s">
        <v>370</v>
      </c>
      <c r="V255" s="24">
        <v>3860.4222900000018</v>
      </c>
      <c r="W255" s="24">
        <v>24187437.099999994</v>
      </c>
      <c r="X255" s="24">
        <f t="shared" si="48"/>
        <v>6265.4899601670213</v>
      </c>
      <c r="Y255" s="4" t="s">
        <v>370</v>
      </c>
      <c r="Z255" s="24">
        <v>4571.4603299999981</v>
      </c>
      <c r="AA255" s="24">
        <v>25708058.869999997</v>
      </c>
      <c r="AB255" s="24">
        <f t="shared" si="49"/>
        <v>5623.5988096171468</v>
      </c>
      <c r="AC255" s="4" t="s">
        <v>370</v>
      </c>
      <c r="AD255" s="24">
        <v>4062.9066899999998</v>
      </c>
      <c r="AE255" s="24">
        <v>30507142.699999992</v>
      </c>
      <c r="AF255" s="24">
        <f t="shared" si="50"/>
        <v>7508.6988276366228</v>
      </c>
      <c r="AG255" s="4" t="s">
        <v>370</v>
      </c>
      <c r="AH255" s="24">
        <v>4645.8762250000018</v>
      </c>
      <c r="AI255" s="24">
        <v>30014038.690000005</v>
      </c>
      <c r="AJ255" s="24">
        <f t="shared" si="40"/>
        <v>6460.3612400371239</v>
      </c>
      <c r="AK255" s="24" t="s">
        <v>370</v>
      </c>
      <c r="AL255" s="24">
        <v>3898.8517599999996</v>
      </c>
      <c r="AM255" s="24">
        <v>18538334.099999994</v>
      </c>
      <c r="AN255" s="24">
        <f t="shared" si="41"/>
        <v>4754.8189162236822</v>
      </c>
      <c r="AO255" s="24" t="s">
        <v>370</v>
      </c>
      <c r="AP255" s="33">
        <f t="shared" si="42"/>
        <v>-0.16079301918983047</v>
      </c>
      <c r="AQ255" s="33">
        <f t="shared" si="51"/>
        <v>-0.38234456577226494</v>
      </c>
      <c r="AR255" s="33">
        <f t="shared" si="52"/>
        <v>-0.26400107678864737</v>
      </c>
    </row>
    <row r="256" spans="1:44" x14ac:dyDescent="0.25">
      <c r="A256" s="2" t="s">
        <v>219</v>
      </c>
      <c r="B256" s="24">
        <v>14.751199999999999</v>
      </c>
      <c r="C256" s="24">
        <v>593146.51999999979</v>
      </c>
      <c r="D256" s="24">
        <f t="shared" si="43"/>
        <v>40210.052063560921</v>
      </c>
      <c r="E256" s="4" t="s">
        <v>440</v>
      </c>
      <c r="F256" s="24">
        <v>43.992509999999996</v>
      </c>
      <c r="G256" s="24">
        <v>1150515.96</v>
      </c>
      <c r="H256" s="24">
        <f t="shared" si="44"/>
        <v>26152.541875878418</v>
      </c>
      <c r="I256" s="4" t="s">
        <v>440</v>
      </c>
      <c r="J256" s="24">
        <v>84.781749999999974</v>
      </c>
      <c r="K256" s="24">
        <v>1103524.03</v>
      </c>
      <c r="L256" s="24">
        <f t="shared" si="45"/>
        <v>13016.056285698283</v>
      </c>
      <c r="M256" s="4" t="s">
        <v>440</v>
      </c>
      <c r="N256" s="24">
        <v>69.554030000000012</v>
      </c>
      <c r="O256" s="24">
        <v>1816021.2299999997</v>
      </c>
      <c r="P256" s="24">
        <f t="shared" si="46"/>
        <v>26109.504079059105</v>
      </c>
      <c r="Q256" s="4" t="s">
        <v>440</v>
      </c>
      <c r="R256" s="24">
        <v>184.55834000000007</v>
      </c>
      <c r="S256" s="24">
        <v>1324122.33</v>
      </c>
      <c r="T256" s="24">
        <f t="shared" si="47"/>
        <v>7174.5461624763184</v>
      </c>
      <c r="U256" s="4" t="s">
        <v>440</v>
      </c>
      <c r="V256" s="24">
        <v>97.797710000000009</v>
      </c>
      <c r="W256" s="24">
        <v>2816803.7499999986</v>
      </c>
      <c r="X256" s="24">
        <f t="shared" si="48"/>
        <v>28802.348746202733</v>
      </c>
      <c r="Y256" s="4" t="s">
        <v>440</v>
      </c>
      <c r="Z256" s="24">
        <v>92.068370000000002</v>
      </c>
      <c r="AA256" s="24">
        <v>2698366.81</v>
      </c>
      <c r="AB256" s="24">
        <f t="shared" si="49"/>
        <v>29308.293499711137</v>
      </c>
      <c r="AC256" s="4" t="s">
        <v>440</v>
      </c>
      <c r="AD256" s="24">
        <v>83.722620000000006</v>
      </c>
      <c r="AE256" s="24">
        <v>1597828.0999999999</v>
      </c>
      <c r="AF256" s="24">
        <f t="shared" si="50"/>
        <v>19084.78377766964</v>
      </c>
      <c r="AG256" s="4" t="s">
        <v>440</v>
      </c>
      <c r="AH256" s="24">
        <v>112.86882000000003</v>
      </c>
      <c r="AI256" s="24">
        <v>2527222.8299999987</v>
      </c>
      <c r="AJ256" s="24">
        <f t="shared" si="40"/>
        <v>22390.796944630041</v>
      </c>
      <c r="AK256" s="24" t="s">
        <v>440</v>
      </c>
      <c r="AL256" s="24">
        <v>64.932400000000015</v>
      </c>
      <c r="AM256" s="24">
        <v>1291795.1099999999</v>
      </c>
      <c r="AN256" s="24">
        <f t="shared" si="41"/>
        <v>19894.461162686111</v>
      </c>
      <c r="AO256" s="24" t="s">
        <v>440</v>
      </c>
      <c r="AP256" s="33">
        <f t="shared" si="42"/>
        <v>-0.42470914465128629</v>
      </c>
      <c r="AQ256" s="33">
        <f t="shared" si="51"/>
        <v>-0.48884795805678893</v>
      </c>
      <c r="AR256" s="33">
        <f t="shared" si="52"/>
        <v>-0.11148936717692948</v>
      </c>
    </row>
    <row r="257" spans="1:44" x14ac:dyDescent="0.25">
      <c r="A257" s="2" t="s">
        <v>220</v>
      </c>
      <c r="B257" s="24">
        <v>3.5272000000000001</v>
      </c>
      <c r="C257" s="24">
        <v>16122.990000000002</v>
      </c>
      <c r="D257" s="24">
        <f t="shared" si="43"/>
        <v>4571.0450215468363</v>
      </c>
      <c r="E257" s="4" t="s">
        <v>370</v>
      </c>
      <c r="F257" s="24">
        <v>6.8853799999999996</v>
      </c>
      <c r="G257" s="24">
        <v>28549.75</v>
      </c>
      <c r="H257" s="24">
        <f t="shared" si="44"/>
        <v>4146.4305528525665</v>
      </c>
      <c r="I257" s="4" t="s">
        <v>370</v>
      </c>
      <c r="J257" s="24">
        <v>7.5670000000000002</v>
      </c>
      <c r="K257" s="24">
        <v>60739.6</v>
      </c>
      <c r="L257" s="24">
        <f t="shared" si="45"/>
        <v>8026.9063036870621</v>
      </c>
      <c r="M257" s="4" t="s">
        <v>369</v>
      </c>
      <c r="N257" s="24">
        <v>11.364000000000001</v>
      </c>
      <c r="O257" s="24">
        <v>181446.79</v>
      </c>
      <c r="P257" s="24">
        <f t="shared" si="46"/>
        <v>15966.806582189369</v>
      </c>
      <c r="Q257" s="4" t="s">
        <v>369</v>
      </c>
      <c r="R257" s="24">
        <v>9.2737499999999997</v>
      </c>
      <c r="S257" s="24">
        <v>171260.81</v>
      </c>
      <c r="T257" s="24">
        <f t="shared" si="47"/>
        <v>18467.26620838388</v>
      </c>
      <c r="U257" s="4" t="s">
        <v>369</v>
      </c>
      <c r="V257" s="24">
        <v>4.1270000000000007</v>
      </c>
      <c r="W257" s="24">
        <v>87221.53</v>
      </c>
      <c r="X257" s="24">
        <f t="shared" si="48"/>
        <v>21134.366367821658</v>
      </c>
      <c r="Y257" s="4" t="s">
        <v>369</v>
      </c>
      <c r="Z257" s="24">
        <v>0.15895000000000001</v>
      </c>
      <c r="AA257" s="24">
        <v>3911.2799999999997</v>
      </c>
      <c r="AB257" s="24">
        <f t="shared" si="49"/>
        <v>24606.983328090591</v>
      </c>
      <c r="AC257" s="4" t="s">
        <v>381</v>
      </c>
      <c r="AD257" s="24">
        <v>2E-3</v>
      </c>
      <c r="AE257" s="24">
        <v>971.72000000000014</v>
      </c>
      <c r="AF257" s="24">
        <f t="shared" si="50"/>
        <v>485860.00000000006</v>
      </c>
      <c r="AG257" s="4" t="s">
        <v>381</v>
      </c>
      <c r="AH257" s="24">
        <v>2.0644099999999996</v>
      </c>
      <c r="AI257" s="24">
        <v>39906.43</v>
      </c>
      <c r="AJ257" s="24">
        <f t="shared" si="40"/>
        <v>19330.670748543173</v>
      </c>
      <c r="AK257" s="24" t="s">
        <v>381</v>
      </c>
      <c r="AL257" s="24">
        <v>5.0000000000000002E-5</v>
      </c>
      <c r="AM257" s="24">
        <v>28.64</v>
      </c>
      <c r="AN257" s="24">
        <f t="shared" si="41"/>
        <v>572800</v>
      </c>
      <c r="AO257" s="24" t="s">
        <v>381</v>
      </c>
      <c r="AP257" s="33">
        <f t="shared" si="42"/>
        <v>-0.99997578000494092</v>
      </c>
      <c r="AQ257" s="33">
        <f t="shared" si="51"/>
        <v>-0.99928232116979643</v>
      </c>
      <c r="AR257" s="33">
        <f t="shared" si="52"/>
        <v>28.631667077210356</v>
      </c>
    </row>
    <row r="258" spans="1:44" x14ac:dyDescent="0.25">
      <c r="A258" s="2" t="s">
        <v>221</v>
      </c>
      <c r="B258" s="24">
        <v>50.528000000000006</v>
      </c>
      <c r="C258" s="24">
        <v>174784.13</v>
      </c>
      <c r="D258" s="24">
        <f t="shared" si="43"/>
        <v>3459.1539344521848</v>
      </c>
      <c r="E258" s="4" t="s">
        <v>367</v>
      </c>
      <c r="F258" s="24">
        <v>78.836179999999985</v>
      </c>
      <c r="G258" s="24">
        <v>294031.23</v>
      </c>
      <c r="H258" s="24">
        <f t="shared" si="44"/>
        <v>3729.6483670314828</v>
      </c>
      <c r="I258" s="4" t="s">
        <v>367</v>
      </c>
      <c r="J258" s="24">
        <v>43.3</v>
      </c>
      <c r="K258" s="24">
        <v>174361.13</v>
      </c>
      <c r="L258" s="24">
        <f t="shared" si="45"/>
        <v>4026.8159353348733</v>
      </c>
      <c r="M258" s="4" t="s">
        <v>367</v>
      </c>
      <c r="N258" s="24">
        <v>0.125</v>
      </c>
      <c r="O258" s="24">
        <v>533.84</v>
      </c>
      <c r="P258" s="24">
        <f t="shared" si="46"/>
        <v>4270.72</v>
      </c>
      <c r="Q258" s="4" t="s">
        <v>381</v>
      </c>
      <c r="R258" s="24">
        <v>0.126</v>
      </c>
      <c r="S258" s="24">
        <v>1740.08</v>
      </c>
      <c r="T258" s="24">
        <f t="shared" si="47"/>
        <v>13810.15873015873</v>
      </c>
      <c r="U258" s="4" t="s">
        <v>383</v>
      </c>
      <c r="V258" s="24">
        <v>0.22500000000000001</v>
      </c>
      <c r="W258" s="24">
        <v>1613.18</v>
      </c>
      <c r="X258" s="24">
        <f t="shared" si="48"/>
        <v>7169.6888888888889</v>
      </c>
      <c r="Y258" s="4" t="s">
        <v>381</v>
      </c>
      <c r="Z258" s="24" t="s">
        <v>436</v>
      </c>
      <c r="AA258" s="24" t="s">
        <v>436</v>
      </c>
      <c r="AB258" s="24" t="s">
        <v>436</v>
      </c>
      <c r="AC258" s="4" t="s">
        <v>436</v>
      </c>
      <c r="AD258" s="24">
        <v>0.3</v>
      </c>
      <c r="AE258" s="24">
        <v>3246.2400000000002</v>
      </c>
      <c r="AF258" s="24">
        <f t="shared" si="50"/>
        <v>10820.800000000001</v>
      </c>
      <c r="AG258" s="4" t="s">
        <v>372</v>
      </c>
      <c r="AH258" s="24">
        <v>7.4999999999999997E-2</v>
      </c>
      <c r="AI258" s="24">
        <v>340.48</v>
      </c>
      <c r="AJ258" s="24">
        <f t="shared" si="40"/>
        <v>4539.7333333333336</v>
      </c>
      <c r="AK258" s="24" t="s">
        <v>381</v>
      </c>
      <c r="AL258" s="24">
        <v>0.1</v>
      </c>
      <c r="AM258" s="24">
        <v>1466.78</v>
      </c>
      <c r="AN258" s="24">
        <f t="shared" si="41"/>
        <v>14667.8</v>
      </c>
      <c r="AO258" s="24" t="s">
        <v>381</v>
      </c>
      <c r="AP258" s="33">
        <f t="shared" si="42"/>
        <v>0.33333333333333348</v>
      </c>
      <c r="AQ258" s="33">
        <f t="shared" si="51"/>
        <v>3.3079769736842106</v>
      </c>
      <c r="AR258" s="33">
        <f t="shared" si="52"/>
        <v>2.2309827302631575</v>
      </c>
    </row>
    <row r="259" spans="1:44" x14ac:dyDescent="0.25">
      <c r="A259" s="2" t="s">
        <v>222</v>
      </c>
      <c r="B259" s="24">
        <v>297.7844300000001</v>
      </c>
      <c r="C259" s="24">
        <v>1492159.9</v>
      </c>
      <c r="D259" s="24">
        <f t="shared" si="43"/>
        <v>5010.8727981513321</v>
      </c>
      <c r="E259" s="4" t="s">
        <v>372</v>
      </c>
      <c r="F259" s="24">
        <v>334.66553999999979</v>
      </c>
      <c r="G259" s="24">
        <v>1761898.95</v>
      </c>
      <c r="H259" s="24">
        <f t="shared" si="44"/>
        <v>5264.6560204555299</v>
      </c>
      <c r="I259" s="4" t="s">
        <v>372</v>
      </c>
      <c r="J259" s="24">
        <v>277.80053000000004</v>
      </c>
      <c r="K259" s="24">
        <v>1703096.7999999996</v>
      </c>
      <c r="L259" s="24">
        <f t="shared" si="45"/>
        <v>6130.6463310203162</v>
      </c>
      <c r="M259" s="4" t="s">
        <v>372</v>
      </c>
      <c r="N259" s="24">
        <v>259.14990999999998</v>
      </c>
      <c r="O259" s="24">
        <v>1490203.0700000008</v>
      </c>
      <c r="P259" s="24">
        <f t="shared" si="46"/>
        <v>5750.3514857481559</v>
      </c>
      <c r="Q259" s="4" t="s">
        <v>372</v>
      </c>
      <c r="R259" s="24">
        <v>299.50549000000001</v>
      </c>
      <c r="S259" s="24">
        <v>1717391.4600000002</v>
      </c>
      <c r="T259" s="24">
        <f t="shared" si="47"/>
        <v>5734.0900829564098</v>
      </c>
      <c r="U259" s="4" t="s">
        <v>372</v>
      </c>
      <c r="V259" s="24">
        <v>438.50871199999983</v>
      </c>
      <c r="W259" s="24">
        <v>1911963.8799999994</v>
      </c>
      <c r="X259" s="24">
        <f t="shared" si="48"/>
        <v>4360.150272225379</v>
      </c>
      <c r="Y259" s="4" t="s">
        <v>372</v>
      </c>
      <c r="Z259" s="24">
        <v>285.87520999999987</v>
      </c>
      <c r="AA259" s="24">
        <v>1863572.52</v>
      </c>
      <c r="AB259" s="24">
        <f t="shared" si="49"/>
        <v>6518.8321855539725</v>
      </c>
      <c r="AC259" s="4" t="s">
        <v>367</v>
      </c>
      <c r="AD259" s="24">
        <v>394.17511000000002</v>
      </c>
      <c r="AE259" s="24">
        <v>2145642.8099999991</v>
      </c>
      <c r="AF259" s="24">
        <f t="shared" si="50"/>
        <v>5443.3746717290169</v>
      </c>
      <c r="AG259" s="4" t="s">
        <v>367</v>
      </c>
      <c r="AH259" s="24">
        <v>346.23653000000002</v>
      </c>
      <c r="AI259" s="24">
        <v>2100595.0799999991</v>
      </c>
      <c r="AJ259" s="24">
        <f t="shared" si="40"/>
        <v>6066.9366112235448</v>
      </c>
      <c r="AK259" s="24" t="s">
        <v>372</v>
      </c>
      <c r="AL259" s="24">
        <v>318.46069999999992</v>
      </c>
      <c r="AM259" s="24">
        <v>1685267.17</v>
      </c>
      <c r="AN259" s="24">
        <f t="shared" si="41"/>
        <v>5291.9156743673566</v>
      </c>
      <c r="AO259" s="24" t="s">
        <v>367</v>
      </c>
      <c r="AP259" s="33">
        <f t="shared" si="42"/>
        <v>-8.0222124453477206E-2</v>
      </c>
      <c r="AQ259" s="33">
        <f t="shared" si="51"/>
        <v>-0.19771916727520822</v>
      </c>
      <c r="AR259" s="33">
        <f t="shared" si="52"/>
        <v>-0.12774501968958041</v>
      </c>
    </row>
    <row r="260" spans="1:44" x14ac:dyDescent="0.25">
      <c r="A260" s="2" t="s">
        <v>223</v>
      </c>
      <c r="B260" s="24">
        <v>276.59000000000003</v>
      </c>
      <c r="C260" s="24">
        <v>597905.38</v>
      </c>
      <c r="D260" s="24">
        <f t="shared" si="43"/>
        <v>2161.7028092121909</v>
      </c>
      <c r="E260" s="4" t="s">
        <v>370</v>
      </c>
      <c r="F260" s="24">
        <v>196.018</v>
      </c>
      <c r="G260" s="24">
        <v>408853.34</v>
      </c>
      <c r="H260" s="24">
        <f t="shared" si="44"/>
        <v>2085.7948759807773</v>
      </c>
      <c r="I260" s="4" t="s">
        <v>370</v>
      </c>
      <c r="J260" s="24">
        <v>166.01999999999998</v>
      </c>
      <c r="K260" s="24">
        <v>399457.54000000004</v>
      </c>
      <c r="L260" s="24">
        <f t="shared" si="45"/>
        <v>2406.0808336345021</v>
      </c>
      <c r="M260" s="4" t="s">
        <v>370</v>
      </c>
      <c r="N260" s="24">
        <v>96.01400000000001</v>
      </c>
      <c r="O260" s="24">
        <v>270856.20999999996</v>
      </c>
      <c r="P260" s="24">
        <f t="shared" si="46"/>
        <v>2821.0074572458175</v>
      </c>
      <c r="Q260" s="4" t="s">
        <v>370</v>
      </c>
      <c r="R260" s="24">
        <v>48</v>
      </c>
      <c r="S260" s="24">
        <v>218744.53</v>
      </c>
      <c r="T260" s="24">
        <f t="shared" si="47"/>
        <v>4557.1777083333336</v>
      </c>
      <c r="U260" s="4" t="s">
        <v>370</v>
      </c>
      <c r="V260" s="24">
        <v>48</v>
      </c>
      <c r="W260" s="24">
        <v>218553.03</v>
      </c>
      <c r="X260" s="24">
        <f t="shared" si="48"/>
        <v>4553.1881249999997</v>
      </c>
      <c r="Y260" s="4" t="s">
        <v>370</v>
      </c>
      <c r="Z260" s="24">
        <v>121.2136</v>
      </c>
      <c r="AA260" s="24">
        <v>546941.6100000001</v>
      </c>
      <c r="AB260" s="24">
        <f t="shared" si="49"/>
        <v>4512.2132334985517</v>
      </c>
      <c r="AC260" s="4" t="s">
        <v>370</v>
      </c>
      <c r="AD260" s="24">
        <v>229.71199999999999</v>
      </c>
      <c r="AE260" s="24">
        <v>955120.77</v>
      </c>
      <c r="AF260" s="24">
        <f t="shared" si="50"/>
        <v>4157.9054207007039</v>
      </c>
      <c r="AG260" s="4" t="s">
        <v>370</v>
      </c>
      <c r="AH260" s="24">
        <v>312.34200000000004</v>
      </c>
      <c r="AI260" s="24">
        <v>1265396.95</v>
      </c>
      <c r="AJ260" s="24">
        <f t="shared" ref="AJ260:AJ323" si="53">+IFERROR((AI260/AH260),"-")</f>
        <v>4051.3185866774234</v>
      </c>
      <c r="AK260" s="24" t="s">
        <v>370</v>
      </c>
      <c r="AL260" s="24">
        <v>3716.4588399999998</v>
      </c>
      <c r="AM260" s="24">
        <v>4652160.67</v>
      </c>
      <c r="AN260" s="24">
        <f t="shared" ref="AN260:AN323" si="54">+IFERROR((AM260/AL260),"-")</f>
        <v>1251.7724183916969</v>
      </c>
      <c r="AO260" s="24" t="s">
        <v>369</v>
      </c>
      <c r="AP260" s="33">
        <f t="shared" ref="AP260:AP323" si="55">+IFERROR((AL260/AH260-1),"///")</f>
        <v>10.898684262763251</v>
      </c>
      <c r="AQ260" s="33">
        <f t="shared" si="51"/>
        <v>2.6764437198935878</v>
      </c>
      <c r="AR260" s="33">
        <f t="shared" si="52"/>
        <v>-0.69102098696752867</v>
      </c>
    </row>
    <row r="261" spans="1:44" x14ac:dyDescent="0.25">
      <c r="A261" s="1" t="s">
        <v>224</v>
      </c>
      <c r="B261" s="23">
        <v>11454.226769999999</v>
      </c>
      <c r="C261" s="23">
        <v>34462201.590000004</v>
      </c>
      <c r="D261" s="23">
        <f t="shared" si="43"/>
        <v>3008.6886074458262</v>
      </c>
      <c r="E261" s="23"/>
      <c r="F261" s="23">
        <v>15992.962810000005</v>
      </c>
      <c r="G261" s="23">
        <v>32624708.849999998</v>
      </c>
      <c r="H261" s="23">
        <f t="shared" si="44"/>
        <v>2039.9415191286867</v>
      </c>
      <c r="I261" s="23"/>
      <c r="J261" s="23">
        <v>23506.447220000005</v>
      </c>
      <c r="K261" s="23">
        <v>44770040.069999993</v>
      </c>
      <c r="L261" s="23">
        <f t="shared" si="45"/>
        <v>1904.5855654404579</v>
      </c>
      <c r="M261" s="23"/>
      <c r="N261" s="23">
        <v>13334.849950000003</v>
      </c>
      <c r="O261" s="23">
        <v>36282517.749999993</v>
      </c>
      <c r="P261" s="23">
        <f t="shared" si="46"/>
        <v>2720.8793414282086</v>
      </c>
      <c r="Q261" s="23"/>
      <c r="R261" s="23">
        <v>10663.750129999999</v>
      </c>
      <c r="S261" s="23">
        <v>34059600.329999998</v>
      </c>
      <c r="T261" s="23">
        <f t="shared" si="47"/>
        <v>3193.9608406784755</v>
      </c>
      <c r="U261" s="23"/>
      <c r="V261" s="23">
        <v>5178.3972600000025</v>
      </c>
      <c r="W261" s="23">
        <v>18749381.150000002</v>
      </c>
      <c r="X261" s="23">
        <f t="shared" si="48"/>
        <v>3620.6919262119327</v>
      </c>
      <c r="Y261" s="23"/>
      <c r="Z261" s="23">
        <v>8384.3245599999991</v>
      </c>
      <c r="AA261" s="23">
        <v>26902730.979999997</v>
      </c>
      <c r="AB261" s="23">
        <f t="shared" si="49"/>
        <v>3208.6938891115637</v>
      </c>
      <c r="AC261" s="23"/>
      <c r="AD261" s="23">
        <v>13843.07806</v>
      </c>
      <c r="AE261" s="23">
        <v>48115911.539999992</v>
      </c>
      <c r="AF261" s="23">
        <f t="shared" si="50"/>
        <v>3475.810172524592</v>
      </c>
      <c r="AG261" s="23"/>
      <c r="AH261" s="23">
        <v>16787.867049999997</v>
      </c>
      <c r="AI261" s="23">
        <v>47309751.930000007</v>
      </c>
      <c r="AJ261" s="23">
        <f t="shared" si="53"/>
        <v>2818.0918867832002</v>
      </c>
      <c r="AK261" s="23"/>
      <c r="AL261" s="23">
        <v>13486.187159999998</v>
      </c>
      <c r="AM261" s="23">
        <v>42088482.879999995</v>
      </c>
      <c r="AN261" s="23">
        <f t="shared" si="54"/>
        <v>3120.8585777924204</v>
      </c>
      <c r="AO261" s="23"/>
      <c r="AP261" s="32">
        <f t="shared" si="55"/>
        <v>-0.1966706002714026</v>
      </c>
      <c r="AQ261" s="32">
        <f t="shared" si="51"/>
        <v>-0.11036348399639584</v>
      </c>
      <c r="AR261" s="32">
        <f t="shared" si="52"/>
        <v>0.10743677040099042</v>
      </c>
    </row>
    <row r="262" spans="1:44" x14ac:dyDescent="0.25">
      <c r="A262" s="2" t="s">
        <v>2439</v>
      </c>
      <c r="B262" s="24">
        <v>1.5949999999999999E-2</v>
      </c>
      <c r="C262" s="24">
        <v>172.4</v>
      </c>
      <c r="D262" s="24">
        <f t="shared" si="43"/>
        <v>10808.777429467085</v>
      </c>
      <c r="E262" s="4" t="s">
        <v>365</v>
      </c>
      <c r="F262" s="24" t="s">
        <v>436</v>
      </c>
      <c r="G262" s="24" t="s">
        <v>436</v>
      </c>
      <c r="H262" s="24" t="s">
        <v>436</v>
      </c>
      <c r="I262" s="4" t="s">
        <v>436</v>
      </c>
      <c r="J262" s="24" t="s">
        <v>436</v>
      </c>
      <c r="K262" s="24" t="s">
        <v>436</v>
      </c>
      <c r="L262" s="24" t="s">
        <v>436</v>
      </c>
      <c r="M262" s="4" t="s">
        <v>436</v>
      </c>
      <c r="N262" s="24" t="s">
        <v>436</v>
      </c>
      <c r="O262" s="24" t="s">
        <v>436</v>
      </c>
      <c r="P262" s="24" t="s">
        <v>436</v>
      </c>
      <c r="Q262" s="4" t="s">
        <v>436</v>
      </c>
      <c r="R262" s="24" t="s">
        <v>436</v>
      </c>
      <c r="S262" s="24" t="s">
        <v>436</v>
      </c>
      <c r="T262" s="24" t="s">
        <v>436</v>
      </c>
      <c r="U262" s="4" t="s">
        <v>436</v>
      </c>
      <c r="V262" s="24" t="s">
        <v>436</v>
      </c>
      <c r="W262" s="24" t="s">
        <v>436</v>
      </c>
      <c r="X262" s="24" t="s">
        <v>436</v>
      </c>
      <c r="Y262" s="4" t="s">
        <v>436</v>
      </c>
      <c r="Z262" s="24">
        <v>17.05444</v>
      </c>
      <c r="AA262" s="24">
        <v>58198.239999999998</v>
      </c>
      <c r="AB262" s="24">
        <f t="shared" si="49"/>
        <v>3412.4978597948684</v>
      </c>
      <c r="AC262" s="4" t="s">
        <v>469</v>
      </c>
      <c r="AD262" s="24">
        <v>0.21245999999999998</v>
      </c>
      <c r="AE262" s="24">
        <v>535.96</v>
      </c>
      <c r="AF262" s="24">
        <f t="shared" si="50"/>
        <v>2522.6395556810699</v>
      </c>
      <c r="AG262" s="4" t="s">
        <v>367</v>
      </c>
      <c r="AH262" s="24">
        <v>12.017399999999999</v>
      </c>
      <c r="AI262" s="24">
        <v>63549.119999999995</v>
      </c>
      <c r="AJ262" s="24">
        <f t="shared" si="53"/>
        <v>5288.0922662139901</v>
      </c>
      <c r="AK262" s="24" t="s">
        <v>469</v>
      </c>
      <c r="AL262" s="24">
        <v>3.4944000000000002</v>
      </c>
      <c r="AM262" s="24">
        <v>11342.75</v>
      </c>
      <c r="AN262" s="24">
        <f t="shared" si="54"/>
        <v>3245.979281135531</v>
      </c>
      <c r="AO262" s="24" t="s">
        <v>374</v>
      </c>
      <c r="AP262" s="33">
        <f t="shared" si="55"/>
        <v>-0.70922162863847416</v>
      </c>
      <c r="AQ262" s="33">
        <f t="shared" si="51"/>
        <v>-0.82151208388094121</v>
      </c>
      <c r="AR262" s="33">
        <f t="shared" si="52"/>
        <v>-0.38617196566816148</v>
      </c>
    </row>
    <row r="263" spans="1:44" x14ac:dyDescent="0.25">
      <c r="A263" s="2" t="s">
        <v>226</v>
      </c>
      <c r="B263" s="24">
        <v>729.78339999999969</v>
      </c>
      <c r="C263" s="24">
        <v>3648387.5200000014</v>
      </c>
      <c r="D263" s="24">
        <f t="shared" si="43"/>
        <v>4999.2744696577138</v>
      </c>
      <c r="E263" s="4" t="s">
        <v>383</v>
      </c>
      <c r="F263" s="24">
        <v>1023.9674100000004</v>
      </c>
      <c r="G263" s="24">
        <v>6099539.7000000011</v>
      </c>
      <c r="H263" s="24">
        <f t="shared" si="44"/>
        <v>5956.7713195090837</v>
      </c>
      <c r="I263" s="4" t="s">
        <v>383</v>
      </c>
      <c r="J263" s="24">
        <v>1208.2893300000001</v>
      </c>
      <c r="K263" s="24">
        <v>7217627.2100000009</v>
      </c>
      <c r="L263" s="24">
        <f t="shared" si="45"/>
        <v>5973.4262571035042</v>
      </c>
      <c r="M263" s="4" t="s">
        <v>383</v>
      </c>
      <c r="N263" s="24">
        <v>925.05067999999994</v>
      </c>
      <c r="O263" s="24">
        <v>4906291.0199999996</v>
      </c>
      <c r="P263" s="24">
        <f t="shared" si="46"/>
        <v>5303.8078086705473</v>
      </c>
      <c r="Q263" s="4" t="s">
        <v>370</v>
      </c>
      <c r="R263" s="24">
        <v>725.25325999999995</v>
      </c>
      <c r="S263" s="24">
        <v>4166915.0799999996</v>
      </c>
      <c r="T263" s="24">
        <f t="shared" si="47"/>
        <v>5745.4620472853858</v>
      </c>
      <c r="U263" s="4" t="s">
        <v>383</v>
      </c>
      <c r="V263" s="24">
        <v>1024.4806300000002</v>
      </c>
      <c r="W263" s="24">
        <v>5250168.8699999992</v>
      </c>
      <c r="X263" s="24">
        <f t="shared" si="48"/>
        <v>5124.7126751434998</v>
      </c>
      <c r="Y263" s="4" t="s">
        <v>383</v>
      </c>
      <c r="Z263" s="24">
        <v>1258.1322499999997</v>
      </c>
      <c r="AA263" s="24">
        <v>5814508.1799999978</v>
      </c>
      <c r="AB263" s="24">
        <f t="shared" si="49"/>
        <v>4621.539730819236</v>
      </c>
      <c r="AC263" s="4" t="s">
        <v>383</v>
      </c>
      <c r="AD263" s="24">
        <v>1398.8498799999998</v>
      </c>
      <c r="AE263" s="24">
        <v>7448626.1699999971</v>
      </c>
      <c r="AF263" s="24">
        <f t="shared" si="50"/>
        <v>5324.8216813658364</v>
      </c>
      <c r="AG263" s="4" t="s">
        <v>370</v>
      </c>
      <c r="AH263" s="24">
        <v>1427.3363200000001</v>
      </c>
      <c r="AI263" s="24">
        <v>7434684.3499999996</v>
      </c>
      <c r="AJ263" s="24">
        <f t="shared" si="53"/>
        <v>5208.782433281036</v>
      </c>
      <c r="AK263" s="24" t="s">
        <v>383</v>
      </c>
      <c r="AL263" s="24">
        <v>1352.1042799999998</v>
      </c>
      <c r="AM263" s="24">
        <v>6445584.6899999995</v>
      </c>
      <c r="AN263" s="24">
        <f t="shared" si="54"/>
        <v>4767.0766118719785</v>
      </c>
      <c r="AO263" s="24" t="s">
        <v>383</v>
      </c>
      <c r="AP263" s="33">
        <f t="shared" si="55"/>
        <v>-5.2707998070139706E-2</v>
      </c>
      <c r="AQ263" s="33">
        <f t="shared" si="51"/>
        <v>-0.13303855462269898</v>
      </c>
      <c r="AR263" s="33">
        <f t="shared" si="52"/>
        <v>-8.4800205627099889E-2</v>
      </c>
    </row>
    <row r="264" spans="1:44" x14ac:dyDescent="0.25">
      <c r="A264" s="2" t="s">
        <v>227</v>
      </c>
      <c r="B264" s="24">
        <v>2306.9388000000004</v>
      </c>
      <c r="C264" s="24">
        <v>2189952.9299999997</v>
      </c>
      <c r="D264" s="24">
        <f t="shared" ref="D264:D329" si="56">+C264/B264</f>
        <v>949.28956502877293</v>
      </c>
      <c r="E264" s="4" t="s">
        <v>440</v>
      </c>
      <c r="F264" s="24">
        <v>8654.9271600000011</v>
      </c>
      <c r="G264" s="24">
        <v>2488300.0499999998</v>
      </c>
      <c r="H264" s="24">
        <f t="shared" ref="H264:H329" si="57">+G264/F264</f>
        <v>287.50098111744239</v>
      </c>
      <c r="I264" s="4" t="s">
        <v>368</v>
      </c>
      <c r="J264" s="24">
        <v>13108.3516</v>
      </c>
      <c r="K264" s="24">
        <v>3093744.5900000003</v>
      </c>
      <c r="L264" s="24">
        <f t="shared" ref="L264:L329" si="58">+K264/J264</f>
        <v>236.0132444112958</v>
      </c>
      <c r="M264" s="4" t="s">
        <v>368</v>
      </c>
      <c r="N264" s="24">
        <v>4961.2449999999999</v>
      </c>
      <c r="O264" s="24">
        <v>3139792.39</v>
      </c>
      <c r="P264" s="24">
        <f t="shared" ref="P264:P329" si="59">+O264/N264</f>
        <v>632.86380535530907</v>
      </c>
      <c r="Q264" s="4" t="s">
        <v>368</v>
      </c>
      <c r="R264" s="24">
        <v>3302.904</v>
      </c>
      <c r="S264" s="24">
        <v>6543298.8599999994</v>
      </c>
      <c r="T264" s="24">
        <f t="shared" ref="T264:T329" si="60">+S264/R264</f>
        <v>1981.0744908117219</v>
      </c>
      <c r="U264" s="4" t="s">
        <v>441</v>
      </c>
      <c r="V264" s="24">
        <v>397.28700000000003</v>
      </c>
      <c r="W264" s="24">
        <v>919864.40999999992</v>
      </c>
      <c r="X264" s="24">
        <f t="shared" ref="X264:X329" si="61">+W264/V264</f>
        <v>2315.3649880313219</v>
      </c>
      <c r="Y264" s="4" t="s">
        <v>368</v>
      </c>
      <c r="Z264" s="24">
        <v>638.82280000000003</v>
      </c>
      <c r="AA264" s="24">
        <v>1085072.46</v>
      </c>
      <c r="AB264" s="24">
        <f t="shared" ref="AB264:AB329" si="62">+AA264/Z264</f>
        <v>1698.5499891362674</v>
      </c>
      <c r="AC264" s="4" t="s">
        <v>368</v>
      </c>
      <c r="AD264" s="24">
        <v>458.81499999999994</v>
      </c>
      <c r="AE264" s="24">
        <v>909582.21</v>
      </c>
      <c r="AF264" s="24">
        <f t="shared" ref="AF264:AF329" si="63">+AE264/AD264</f>
        <v>1982.459618800606</v>
      </c>
      <c r="AG264" s="4" t="s">
        <v>368</v>
      </c>
      <c r="AH264" s="24">
        <v>725.16168000000005</v>
      </c>
      <c r="AI264" s="24">
        <v>1115847.8700000001</v>
      </c>
      <c r="AJ264" s="24">
        <f t="shared" si="53"/>
        <v>1538.7573568421321</v>
      </c>
      <c r="AK264" s="24" t="s">
        <v>368</v>
      </c>
      <c r="AL264" s="24">
        <v>667.65390999999988</v>
      </c>
      <c r="AM264" s="24">
        <v>2650579.13</v>
      </c>
      <c r="AN264" s="24">
        <f t="shared" si="54"/>
        <v>3969.9896762380981</v>
      </c>
      <c r="AO264" s="24" t="s">
        <v>441</v>
      </c>
      <c r="AP264" s="33">
        <f t="shared" si="55"/>
        <v>-7.9303376869004127E-2</v>
      </c>
      <c r="AQ264" s="33">
        <f t="shared" si="51"/>
        <v>1.3753947121841974</v>
      </c>
      <c r="AR264" s="33">
        <f t="shared" si="52"/>
        <v>1.5799972026683844</v>
      </c>
    </row>
    <row r="265" spans="1:44" x14ac:dyDescent="0.25">
      <c r="A265" s="2" t="s">
        <v>228</v>
      </c>
      <c r="B265" s="24">
        <v>457.98099999999999</v>
      </c>
      <c r="C265" s="24">
        <v>1488053.6199999999</v>
      </c>
      <c r="D265" s="24">
        <f t="shared" si="56"/>
        <v>3249.1601616660951</v>
      </c>
      <c r="E265" s="4" t="s">
        <v>469</v>
      </c>
      <c r="F265" s="24">
        <v>0.25070999999999999</v>
      </c>
      <c r="G265" s="24">
        <v>1957.9399999999998</v>
      </c>
      <c r="H265" s="24">
        <f t="shared" si="57"/>
        <v>7809.5807905548236</v>
      </c>
      <c r="I265" s="4" t="s">
        <v>407</v>
      </c>
      <c r="J265" s="24">
        <v>2548.3000000000006</v>
      </c>
      <c r="K265" s="24">
        <v>10903437.890000002</v>
      </c>
      <c r="L265" s="24">
        <f t="shared" si="58"/>
        <v>4278.7104697249142</v>
      </c>
      <c r="M265" s="4" t="s">
        <v>469</v>
      </c>
      <c r="N265" s="24">
        <v>294.45</v>
      </c>
      <c r="O265" s="24">
        <v>1190378.4300000002</v>
      </c>
      <c r="P265" s="24">
        <f t="shared" si="59"/>
        <v>4042.7183902190532</v>
      </c>
      <c r="Q265" s="4" t="s">
        <v>469</v>
      </c>
      <c r="R265" s="24">
        <v>17.600000000000001</v>
      </c>
      <c r="S265" s="24">
        <v>94983.87</v>
      </c>
      <c r="T265" s="24">
        <f t="shared" si="60"/>
        <v>5396.8107954545449</v>
      </c>
      <c r="U265" s="4" t="s">
        <v>381</v>
      </c>
      <c r="V265" s="24">
        <v>254.89700000000002</v>
      </c>
      <c r="W265" s="24">
        <v>1371040.24</v>
      </c>
      <c r="X265" s="24">
        <f t="shared" si="61"/>
        <v>5378.8010058964992</v>
      </c>
      <c r="Y265" s="4" t="s">
        <v>469</v>
      </c>
      <c r="Z265" s="24">
        <v>138.625</v>
      </c>
      <c r="AA265" s="24">
        <v>362249.89000000007</v>
      </c>
      <c r="AB265" s="24">
        <f t="shared" si="62"/>
        <v>2613.1642200180349</v>
      </c>
      <c r="AC265" s="4" t="s">
        <v>469</v>
      </c>
      <c r="AD265" s="24">
        <v>420.14929999999998</v>
      </c>
      <c r="AE265" s="24">
        <v>1448702.16</v>
      </c>
      <c r="AF265" s="24">
        <f t="shared" si="63"/>
        <v>3448.0651520780825</v>
      </c>
      <c r="AG265" s="4" t="s">
        <v>374</v>
      </c>
      <c r="AH265" s="24">
        <v>569.39050000000009</v>
      </c>
      <c r="AI265" s="24">
        <v>1780224.8499999999</v>
      </c>
      <c r="AJ265" s="24">
        <f t="shared" si="53"/>
        <v>3126.5446999906035</v>
      </c>
      <c r="AK265" s="24" t="s">
        <v>374</v>
      </c>
      <c r="AL265" s="24">
        <v>2440.6405800000002</v>
      </c>
      <c r="AM265" s="24">
        <v>7608797.1699999999</v>
      </c>
      <c r="AN265" s="24">
        <f t="shared" si="54"/>
        <v>3117.5410391643982</v>
      </c>
      <c r="AO265" s="24" t="s">
        <v>374</v>
      </c>
      <c r="AP265" s="33">
        <f t="shared" si="55"/>
        <v>3.2864090286016356</v>
      </c>
      <c r="AQ265" s="33">
        <f t="shared" si="51"/>
        <v>3.2740652508024484</v>
      </c>
      <c r="AR265" s="33">
        <f t="shared" si="52"/>
        <v>-2.879747993442261E-3</v>
      </c>
    </row>
    <row r="266" spans="1:44" x14ac:dyDescent="0.25">
      <c r="A266" s="2" t="s">
        <v>229</v>
      </c>
      <c r="B266" s="24" t="s">
        <v>436</v>
      </c>
      <c r="C266" s="24" t="s">
        <v>436</v>
      </c>
      <c r="D266" s="24" t="s">
        <v>436</v>
      </c>
      <c r="E266" s="4" t="s">
        <v>436</v>
      </c>
      <c r="F266" s="24">
        <v>0.97214999999999996</v>
      </c>
      <c r="G266" s="24">
        <v>6050.22</v>
      </c>
      <c r="H266" s="24">
        <f t="shared" si="57"/>
        <v>6223.5457491127918</v>
      </c>
      <c r="I266" s="4" t="s">
        <v>432</v>
      </c>
      <c r="J266" s="24" t="s">
        <v>436</v>
      </c>
      <c r="K266" s="24" t="s">
        <v>436</v>
      </c>
      <c r="L266" s="24" t="s">
        <v>436</v>
      </c>
      <c r="M266" s="4" t="s">
        <v>436</v>
      </c>
      <c r="N266" s="24">
        <v>0.05</v>
      </c>
      <c r="O266" s="24">
        <v>178.77</v>
      </c>
      <c r="P266" s="24">
        <f t="shared" si="59"/>
        <v>3575.4</v>
      </c>
      <c r="Q266" s="4" t="s">
        <v>406</v>
      </c>
      <c r="R266" s="24">
        <v>1.2699999999999999E-2</v>
      </c>
      <c r="S266" s="24">
        <v>2393.69</v>
      </c>
      <c r="T266" s="24">
        <f t="shared" si="60"/>
        <v>188479.52755905513</v>
      </c>
      <c r="U266" s="4" t="s">
        <v>381</v>
      </c>
      <c r="V266" s="24">
        <v>3.0499999999999999E-2</v>
      </c>
      <c r="W266" s="24">
        <v>4336.3900000000003</v>
      </c>
      <c r="X266" s="24">
        <f t="shared" si="61"/>
        <v>142176.72131147541</v>
      </c>
      <c r="Y266" s="4" t="s">
        <v>381</v>
      </c>
      <c r="Z266" s="24" t="s">
        <v>436</v>
      </c>
      <c r="AA266" s="24" t="s">
        <v>436</v>
      </c>
      <c r="AB266" s="24" t="s">
        <v>436</v>
      </c>
      <c r="AC266" s="4" t="s">
        <v>436</v>
      </c>
      <c r="AD266" s="24">
        <v>5.6300000000000003E-2</v>
      </c>
      <c r="AE266" s="24">
        <v>1759.15</v>
      </c>
      <c r="AF266" s="24">
        <f t="shared" si="63"/>
        <v>31246.003552397869</v>
      </c>
      <c r="AG266" s="4" t="s">
        <v>441</v>
      </c>
      <c r="AH266" s="24">
        <v>2888.3099299999994</v>
      </c>
      <c r="AI266" s="24">
        <v>1979550.0100000002</v>
      </c>
      <c r="AJ266" s="24">
        <f t="shared" si="53"/>
        <v>685.36620306533405</v>
      </c>
      <c r="AK266" s="24" t="s">
        <v>374</v>
      </c>
      <c r="AL266" s="24">
        <v>1244.7405000000001</v>
      </c>
      <c r="AM266" s="24">
        <v>734271.51999999979</v>
      </c>
      <c r="AN266" s="24">
        <f t="shared" si="54"/>
        <v>589.89927619451578</v>
      </c>
      <c r="AO266" s="24" t="s">
        <v>374</v>
      </c>
      <c r="AP266" s="33">
        <f t="shared" si="55"/>
        <v>-0.56904192065011516</v>
      </c>
      <c r="AQ266" s="33">
        <f t="shared" si="51"/>
        <v>-0.62907149792088368</v>
      </c>
      <c r="AR266" s="33">
        <f t="shared" si="52"/>
        <v>-0.13929330983033261</v>
      </c>
    </row>
    <row r="267" spans="1:44" x14ac:dyDescent="0.25">
      <c r="A267" s="2" t="s">
        <v>351</v>
      </c>
      <c r="B267" s="24">
        <v>1.4568100000000002</v>
      </c>
      <c r="C267" s="24">
        <v>15410.380000000001</v>
      </c>
      <c r="D267" s="24">
        <f t="shared" si="56"/>
        <v>10578.167365682553</v>
      </c>
      <c r="E267" s="4" t="s">
        <v>381</v>
      </c>
      <c r="F267" s="24">
        <v>1.7599100000000001</v>
      </c>
      <c r="G267" s="24">
        <v>15395.75</v>
      </c>
      <c r="H267" s="24">
        <f t="shared" si="57"/>
        <v>8748.0325698473207</v>
      </c>
      <c r="I267" s="4" t="s">
        <v>381</v>
      </c>
      <c r="J267" s="24">
        <v>1.5605799999999999</v>
      </c>
      <c r="K267" s="24">
        <v>12400.4</v>
      </c>
      <c r="L267" s="24">
        <f t="shared" si="58"/>
        <v>7946.020069461355</v>
      </c>
      <c r="M267" s="4" t="s">
        <v>381</v>
      </c>
      <c r="N267" s="24">
        <v>1.4251400000000001</v>
      </c>
      <c r="O267" s="24">
        <v>11361.51</v>
      </c>
      <c r="P267" s="24">
        <f t="shared" si="59"/>
        <v>7972.2062393870074</v>
      </c>
      <c r="Q267" s="4" t="s">
        <v>381</v>
      </c>
      <c r="R267" s="24">
        <v>1.89235</v>
      </c>
      <c r="S267" s="24">
        <v>15629.55</v>
      </c>
      <c r="T267" s="24">
        <f t="shared" si="60"/>
        <v>8259.3336327846318</v>
      </c>
      <c r="U267" s="4" t="s">
        <v>381</v>
      </c>
      <c r="V267" s="24" t="s">
        <v>436</v>
      </c>
      <c r="W267" s="24" t="s">
        <v>436</v>
      </c>
      <c r="X267" s="24" t="s">
        <v>436</v>
      </c>
      <c r="Y267" s="4" t="s">
        <v>436</v>
      </c>
      <c r="Z267" s="24">
        <v>31.403199999999998</v>
      </c>
      <c r="AA267" s="24">
        <v>215000.83</v>
      </c>
      <c r="AB267" s="24">
        <f t="shared" si="62"/>
        <v>6846.4624624242115</v>
      </c>
      <c r="AC267" s="4" t="s">
        <v>381</v>
      </c>
      <c r="AD267" s="24">
        <v>45.419680000000007</v>
      </c>
      <c r="AE267" s="24">
        <v>288430.81999999995</v>
      </c>
      <c r="AF267" s="24">
        <f t="shared" si="63"/>
        <v>6350.3490117059373</v>
      </c>
      <c r="AG267" s="4" t="s">
        <v>381</v>
      </c>
      <c r="AH267" s="24">
        <v>0.72308000000000006</v>
      </c>
      <c r="AI267" s="24">
        <v>7505.02</v>
      </c>
      <c r="AJ267" s="24">
        <f t="shared" si="53"/>
        <v>10379.238811749738</v>
      </c>
      <c r="AK267" s="24" t="s">
        <v>381</v>
      </c>
      <c r="AL267" s="24">
        <v>0.95846000000000009</v>
      </c>
      <c r="AM267" s="24">
        <v>7151.29</v>
      </c>
      <c r="AN267" s="24">
        <f t="shared" si="54"/>
        <v>7461.2294722784463</v>
      </c>
      <c r="AO267" s="24" t="s">
        <v>381</v>
      </c>
      <c r="AP267" s="33">
        <f t="shared" si="55"/>
        <v>0.3255241467057588</v>
      </c>
      <c r="AQ267" s="33">
        <f t="shared" si="51"/>
        <v>-4.7132452678340653E-2</v>
      </c>
      <c r="AR267" s="33">
        <f t="shared" si="52"/>
        <v>-0.28113905002050643</v>
      </c>
    </row>
    <row r="268" spans="1:44" x14ac:dyDescent="0.25">
      <c r="A268" s="2" t="s">
        <v>230</v>
      </c>
      <c r="B268" s="24">
        <v>1499.518</v>
      </c>
      <c r="C268" s="24">
        <v>6610868.0199999996</v>
      </c>
      <c r="D268" s="24">
        <f t="shared" si="56"/>
        <v>4408.6619967216129</v>
      </c>
      <c r="E268" s="4" t="s">
        <v>374</v>
      </c>
      <c r="F268" s="24">
        <v>315</v>
      </c>
      <c r="G268" s="24">
        <v>1404335.39</v>
      </c>
      <c r="H268" s="24">
        <f t="shared" si="57"/>
        <v>4458.2075873015874</v>
      </c>
      <c r="I268" s="4" t="s">
        <v>374</v>
      </c>
      <c r="J268" s="24">
        <v>0.45</v>
      </c>
      <c r="K268" s="24">
        <v>10186.879999999999</v>
      </c>
      <c r="L268" s="24">
        <f t="shared" si="58"/>
        <v>22637.511111111107</v>
      </c>
      <c r="N268" s="24">
        <v>922.70130000000006</v>
      </c>
      <c r="O268" s="24">
        <v>4152226.02</v>
      </c>
      <c r="P268" s="24">
        <f t="shared" si="59"/>
        <v>4500.0760484460134</v>
      </c>
      <c r="Q268" s="4" t="s">
        <v>374</v>
      </c>
      <c r="R268" s="24">
        <v>307.5</v>
      </c>
      <c r="S268" s="24">
        <v>1570542.8900000001</v>
      </c>
      <c r="T268" s="24">
        <f t="shared" si="60"/>
        <v>5107.4565528455287</v>
      </c>
      <c r="U268" s="4" t="s">
        <v>469</v>
      </c>
      <c r="V268" s="24" t="s">
        <v>436</v>
      </c>
      <c r="W268" s="24" t="s">
        <v>436</v>
      </c>
      <c r="X268" s="24" t="s">
        <v>436</v>
      </c>
      <c r="Y268" s="4" t="s">
        <v>436</v>
      </c>
      <c r="Z268" s="24">
        <v>122.07</v>
      </c>
      <c r="AA268" s="24">
        <v>459626.42000000004</v>
      </c>
      <c r="AB268" s="24">
        <f t="shared" si="62"/>
        <v>3765.2692717293362</v>
      </c>
      <c r="AC268" s="4" t="s">
        <v>374</v>
      </c>
      <c r="AD268" s="24">
        <v>698.93499999999995</v>
      </c>
      <c r="AE268" s="24">
        <v>3532943.7899999991</v>
      </c>
      <c r="AF268" s="24">
        <f t="shared" si="63"/>
        <v>5054.7530027828043</v>
      </c>
      <c r="AG268" s="4" t="s">
        <v>374</v>
      </c>
      <c r="AH268" s="24">
        <v>409.46000000000004</v>
      </c>
      <c r="AI268" s="24">
        <v>2245640.3000000003</v>
      </c>
      <c r="AJ268" s="24">
        <f t="shared" si="53"/>
        <v>5484.3948126801151</v>
      </c>
      <c r="AK268" s="24" t="s">
        <v>374</v>
      </c>
      <c r="AL268" s="24">
        <v>318.49199999999996</v>
      </c>
      <c r="AM268" s="24">
        <v>1606280.7200000002</v>
      </c>
      <c r="AN268" s="24">
        <f t="shared" si="54"/>
        <v>5043.3942453813606</v>
      </c>
      <c r="AO268" s="24" t="s">
        <v>374</v>
      </c>
      <c r="AP268" s="33">
        <f t="shared" si="55"/>
        <v>-0.22216577931910342</v>
      </c>
      <c r="AQ268" s="33">
        <f t="shared" si="51"/>
        <v>-0.28471148295655369</v>
      </c>
      <c r="AR268" s="33">
        <f t="shared" si="52"/>
        <v>-8.041006936246553E-2</v>
      </c>
    </row>
    <row r="269" spans="1:44" x14ac:dyDescent="0.25">
      <c r="A269" s="2" t="s">
        <v>231</v>
      </c>
      <c r="B269" s="24">
        <v>8.8599999999999998E-2</v>
      </c>
      <c r="C269" s="24">
        <v>508.24</v>
      </c>
      <c r="D269" s="24">
        <f t="shared" si="56"/>
        <v>5736.3431151241539</v>
      </c>
      <c r="E269" s="4" t="s">
        <v>381</v>
      </c>
      <c r="F269" s="24" t="s">
        <v>436</v>
      </c>
      <c r="G269" s="24" t="s">
        <v>436</v>
      </c>
      <c r="H269" s="24" t="s">
        <v>436</v>
      </c>
      <c r="I269" s="4" t="s">
        <v>436</v>
      </c>
      <c r="J269" s="24" t="s">
        <v>436</v>
      </c>
      <c r="K269" s="24" t="s">
        <v>436</v>
      </c>
      <c r="L269" s="24" t="s">
        <v>436</v>
      </c>
      <c r="M269" s="4" t="s">
        <v>436</v>
      </c>
      <c r="N269" s="24" t="s">
        <v>436</v>
      </c>
      <c r="O269" s="24" t="s">
        <v>436</v>
      </c>
      <c r="P269" s="24" t="s">
        <v>436</v>
      </c>
      <c r="Q269" s="4" t="s">
        <v>436</v>
      </c>
      <c r="R269" s="24" t="s">
        <v>436</v>
      </c>
      <c r="S269" s="24" t="s">
        <v>436</v>
      </c>
      <c r="T269" s="24" t="s">
        <v>436</v>
      </c>
      <c r="U269" s="4" t="s">
        <v>436</v>
      </c>
      <c r="V269" s="24" t="s">
        <v>436</v>
      </c>
      <c r="W269" s="24" t="s">
        <v>436</v>
      </c>
      <c r="X269" s="24" t="s">
        <v>436</v>
      </c>
      <c r="Y269" s="4" t="s">
        <v>436</v>
      </c>
      <c r="Z269" s="24" t="s">
        <v>436</v>
      </c>
      <c r="AA269" s="24" t="s">
        <v>436</v>
      </c>
      <c r="AB269" s="24" t="s">
        <v>436</v>
      </c>
      <c r="AC269" s="4" t="s">
        <v>436</v>
      </c>
      <c r="AD269" s="24">
        <v>6.123E-2</v>
      </c>
      <c r="AE269" s="24">
        <v>329.69</v>
      </c>
      <c r="AF269" s="24">
        <f t="shared" si="63"/>
        <v>5384.4520659807285</v>
      </c>
      <c r="AG269" s="4" t="s">
        <v>441</v>
      </c>
      <c r="AH269" s="24"/>
      <c r="AI269" s="24"/>
      <c r="AJ269" s="24" t="str">
        <f t="shared" si="53"/>
        <v>-</v>
      </c>
      <c r="AK269" s="24" t="s">
        <v>436</v>
      </c>
      <c r="AL269" s="24">
        <v>31.240000000000002</v>
      </c>
      <c r="AM269" s="24">
        <v>60257.13</v>
      </c>
      <c r="AN269" s="24">
        <f t="shared" si="54"/>
        <v>1928.8453905249678</v>
      </c>
      <c r="AO269" s="24" t="s">
        <v>374</v>
      </c>
      <c r="AP269" s="33" t="str">
        <f t="shared" si="55"/>
        <v>///</v>
      </c>
      <c r="AQ269" s="33" t="str">
        <f t="shared" si="51"/>
        <v>///</v>
      </c>
      <c r="AR269" s="33" t="str">
        <f t="shared" si="52"/>
        <v>///</v>
      </c>
    </row>
    <row r="270" spans="1:44" x14ac:dyDescent="0.25">
      <c r="A270" s="2" t="s">
        <v>232</v>
      </c>
      <c r="B270" s="24">
        <v>3213.9154700000008</v>
      </c>
      <c r="C270" s="24">
        <v>5950826.2000000011</v>
      </c>
      <c r="D270" s="24">
        <f t="shared" si="56"/>
        <v>1851.5814294269537</v>
      </c>
      <c r="E270" s="4" t="s">
        <v>370</v>
      </c>
      <c r="F270" s="24">
        <v>2623.4050299999994</v>
      </c>
      <c r="G270" s="24">
        <v>5555875.3399999999</v>
      </c>
      <c r="H270" s="24">
        <f t="shared" si="57"/>
        <v>2117.8107369871136</v>
      </c>
      <c r="I270" s="4" t="s">
        <v>367</v>
      </c>
      <c r="J270" s="24">
        <v>3128.4452699999993</v>
      </c>
      <c r="K270" s="24">
        <v>6542750.6199999982</v>
      </c>
      <c r="L270" s="24">
        <f t="shared" si="58"/>
        <v>2091.3744864713581</v>
      </c>
      <c r="M270" s="4" t="s">
        <v>368</v>
      </c>
      <c r="N270" s="24">
        <v>2911.5035699999999</v>
      </c>
      <c r="O270" s="24">
        <v>7168774.1599999992</v>
      </c>
      <c r="P270" s="24">
        <f t="shared" si="59"/>
        <v>2462.2240665842633</v>
      </c>
      <c r="Q270" s="4" t="s">
        <v>367</v>
      </c>
      <c r="R270" s="24">
        <v>3497.3830700000008</v>
      </c>
      <c r="S270" s="24">
        <v>7449048.2899999991</v>
      </c>
      <c r="T270" s="24">
        <f t="shared" si="60"/>
        <v>2129.8920195207547</v>
      </c>
      <c r="U270" s="4" t="s">
        <v>367</v>
      </c>
      <c r="V270" s="24">
        <v>2338.6624300000008</v>
      </c>
      <c r="W270" s="24">
        <v>4843596.8400000008</v>
      </c>
      <c r="X270" s="24">
        <f t="shared" si="61"/>
        <v>2071.0970415683291</v>
      </c>
      <c r="Y270" s="4" t="s">
        <v>367</v>
      </c>
      <c r="Z270" s="24">
        <v>3428.7798999999995</v>
      </c>
      <c r="AA270" s="24">
        <v>6836686.1300000018</v>
      </c>
      <c r="AB270" s="24">
        <f t="shared" si="62"/>
        <v>1993.9122164126086</v>
      </c>
      <c r="AC270" s="4" t="s">
        <v>367</v>
      </c>
      <c r="AD270" s="24">
        <v>6498.3900600000015</v>
      </c>
      <c r="AE270" s="24">
        <v>15191376.040000001</v>
      </c>
      <c r="AF270" s="24">
        <f t="shared" si="63"/>
        <v>2337.7137875284757</v>
      </c>
      <c r="AG270" s="4" t="s">
        <v>400</v>
      </c>
      <c r="AH270" s="24">
        <v>6267.6458299999986</v>
      </c>
      <c r="AI270" s="24">
        <v>13709784.430000002</v>
      </c>
      <c r="AJ270" s="24">
        <f t="shared" si="53"/>
        <v>2187.3897794891841</v>
      </c>
      <c r="AK270" s="24" t="s">
        <v>368</v>
      </c>
      <c r="AL270" s="24">
        <v>5027.1810999999998</v>
      </c>
      <c r="AM270" s="24">
        <v>11956483.329999994</v>
      </c>
      <c r="AN270" s="24">
        <f t="shared" si="54"/>
        <v>2378.3673379103043</v>
      </c>
      <c r="AO270" s="24" t="s">
        <v>400</v>
      </c>
      <c r="AP270" s="33">
        <f t="shared" si="55"/>
        <v>-0.19791557526472403</v>
      </c>
      <c r="AQ270" s="33">
        <f t="shared" si="51"/>
        <v>-0.12788684672265171</v>
      </c>
      <c r="AR270" s="33">
        <f t="shared" si="52"/>
        <v>8.730842587447718E-2</v>
      </c>
    </row>
    <row r="271" spans="1:44" x14ac:dyDescent="0.25">
      <c r="A271" s="2" t="s">
        <v>233</v>
      </c>
      <c r="B271" s="24">
        <v>166.36493999999999</v>
      </c>
      <c r="C271" s="24">
        <v>667471.12000000011</v>
      </c>
      <c r="D271" s="24">
        <f t="shared" si="56"/>
        <v>4012.0900473380998</v>
      </c>
      <c r="E271" s="4" t="s">
        <v>440</v>
      </c>
      <c r="F271" s="24">
        <v>194.14825000000002</v>
      </c>
      <c r="G271" s="24">
        <v>789962.49000000011</v>
      </c>
      <c r="H271" s="24">
        <f t="shared" si="57"/>
        <v>4068.8622740611881</v>
      </c>
      <c r="I271" s="4" t="s">
        <v>440</v>
      </c>
      <c r="J271" s="24">
        <v>136.54974000000001</v>
      </c>
      <c r="K271" s="24">
        <v>558726.04</v>
      </c>
      <c r="L271" s="24">
        <f t="shared" si="58"/>
        <v>4091.7400501824463</v>
      </c>
      <c r="M271" s="4" t="s">
        <v>367</v>
      </c>
      <c r="N271" s="24">
        <v>159.04964000000001</v>
      </c>
      <c r="O271" s="24">
        <v>660095.69000000006</v>
      </c>
      <c r="P271" s="24">
        <f t="shared" si="59"/>
        <v>4150.2495070092582</v>
      </c>
      <c r="Q271" s="4" t="s">
        <v>440</v>
      </c>
      <c r="R271" s="24">
        <v>108.02319999999999</v>
      </c>
      <c r="S271" s="24">
        <v>470107.20000000007</v>
      </c>
      <c r="T271" s="24">
        <f t="shared" si="60"/>
        <v>4351.9095897918232</v>
      </c>
      <c r="U271" s="4" t="s">
        <v>440</v>
      </c>
      <c r="V271" s="24">
        <v>36.888799999999996</v>
      </c>
      <c r="W271" s="24">
        <v>184269.84</v>
      </c>
      <c r="X271" s="24">
        <f t="shared" si="61"/>
        <v>4995.2787838042987</v>
      </c>
      <c r="Y271" s="4" t="s">
        <v>440</v>
      </c>
      <c r="Z271" s="24">
        <v>200.92231000000001</v>
      </c>
      <c r="AA271" s="24">
        <v>958354.26</v>
      </c>
      <c r="AB271" s="24">
        <f t="shared" si="62"/>
        <v>4769.7752429782431</v>
      </c>
      <c r="AC271" s="4" t="s">
        <v>440</v>
      </c>
      <c r="AD271" s="24">
        <v>560.76041000000009</v>
      </c>
      <c r="AE271" s="24">
        <v>2004716.75</v>
      </c>
      <c r="AF271" s="24">
        <f t="shared" si="63"/>
        <v>3574.9969403153827</v>
      </c>
      <c r="AG271" s="4" t="s">
        <v>440</v>
      </c>
      <c r="AH271" s="24">
        <v>469.57333</v>
      </c>
      <c r="AI271" s="24">
        <v>1762657.1099999999</v>
      </c>
      <c r="AJ271" s="24">
        <f t="shared" si="53"/>
        <v>3753.7419554896778</v>
      </c>
      <c r="AK271" s="24" t="s">
        <v>374</v>
      </c>
      <c r="AL271" s="24">
        <v>257.25888000000003</v>
      </c>
      <c r="AM271" s="24">
        <v>1047446.1400000001</v>
      </c>
      <c r="AN271" s="24">
        <f t="shared" si="54"/>
        <v>4071.5645656235461</v>
      </c>
      <c r="AO271" s="24" t="s">
        <v>374</v>
      </c>
      <c r="AP271" s="33">
        <f t="shared" si="55"/>
        <v>-0.45214333190515732</v>
      </c>
      <c r="AQ271" s="33">
        <f t="shared" si="51"/>
        <v>-0.40575728877864381</v>
      </c>
      <c r="AR271" s="33">
        <f t="shared" si="52"/>
        <v>8.4668209456717491E-2</v>
      </c>
    </row>
    <row r="272" spans="1:44" x14ac:dyDescent="0.25">
      <c r="A272" s="2" t="s">
        <v>234</v>
      </c>
      <c r="B272" s="24">
        <v>2725.3220299999998</v>
      </c>
      <c r="C272" s="24">
        <v>11174352.260000002</v>
      </c>
      <c r="D272" s="24">
        <f t="shared" si="56"/>
        <v>4100.1951831725373</v>
      </c>
      <c r="E272" s="4" t="s">
        <v>374</v>
      </c>
      <c r="F272" s="24">
        <v>2701.8401299999996</v>
      </c>
      <c r="G272" s="24">
        <v>12475553.190000001</v>
      </c>
      <c r="H272" s="24">
        <f t="shared" si="57"/>
        <v>4617.4283413282501</v>
      </c>
      <c r="I272" s="4" t="s">
        <v>374</v>
      </c>
      <c r="J272" s="24">
        <v>3008.0637300000003</v>
      </c>
      <c r="K272" s="24">
        <v>13688836.179999998</v>
      </c>
      <c r="L272" s="24">
        <f t="shared" si="58"/>
        <v>4550.7134850497323</v>
      </c>
      <c r="M272" s="4" t="s">
        <v>440</v>
      </c>
      <c r="N272" s="24">
        <v>2971.1557900000003</v>
      </c>
      <c r="O272" s="24">
        <v>13226562.999999998</v>
      </c>
      <c r="P272" s="24">
        <f t="shared" si="59"/>
        <v>4451.6558318875623</v>
      </c>
      <c r="Q272" s="4" t="s">
        <v>374</v>
      </c>
      <c r="R272" s="24">
        <v>2351.0531499999997</v>
      </c>
      <c r="S272" s="24">
        <v>11057580.939999999</v>
      </c>
      <c r="T272" s="24">
        <f t="shared" si="60"/>
        <v>4703.2458368710213</v>
      </c>
      <c r="U272" s="4" t="s">
        <v>374</v>
      </c>
      <c r="V272" s="24">
        <v>882.06276000000003</v>
      </c>
      <c r="W272" s="24">
        <v>3878916.5899999989</v>
      </c>
      <c r="X272" s="24">
        <f t="shared" si="61"/>
        <v>4397.551700289443</v>
      </c>
      <c r="Y272" s="4" t="s">
        <v>374</v>
      </c>
      <c r="Z272" s="24">
        <v>1937.43832</v>
      </c>
      <c r="AA272" s="24">
        <v>7387517.959999999</v>
      </c>
      <c r="AB272" s="24">
        <f t="shared" si="62"/>
        <v>3813.0338828025242</v>
      </c>
      <c r="AC272" s="4" t="s">
        <v>374</v>
      </c>
      <c r="AD272" s="24">
        <v>3426.7975599999995</v>
      </c>
      <c r="AE272" s="24">
        <v>14456570.040000001</v>
      </c>
      <c r="AF272" s="24">
        <f t="shared" si="63"/>
        <v>4218.6822497912608</v>
      </c>
      <c r="AG272" s="4" t="s">
        <v>374</v>
      </c>
      <c r="AH272" s="24">
        <v>2673.0985599999999</v>
      </c>
      <c r="AI272" s="24">
        <v>11788855.889999997</v>
      </c>
      <c r="AJ272" s="24">
        <f t="shared" si="53"/>
        <v>4410.1837718995284</v>
      </c>
      <c r="AK272" s="24" t="s">
        <v>374</v>
      </c>
      <c r="AL272" s="24">
        <v>1485.3052799999998</v>
      </c>
      <c r="AM272" s="24">
        <v>6386872.4600000018</v>
      </c>
      <c r="AN272" s="24">
        <f t="shared" si="54"/>
        <v>4300.0402314600287</v>
      </c>
      <c r="AO272" s="24" t="s">
        <v>374</v>
      </c>
      <c r="AP272" s="33">
        <f t="shared" si="55"/>
        <v>-0.44435072382815555</v>
      </c>
      <c r="AQ272" s="33">
        <f t="shared" si="51"/>
        <v>-0.45822796379946218</v>
      </c>
      <c r="AR272" s="33">
        <f t="shared" si="52"/>
        <v>-2.4974818768619955E-2</v>
      </c>
    </row>
    <row r="273" spans="1:44" x14ac:dyDescent="0.25">
      <c r="A273" s="2" t="s">
        <v>235</v>
      </c>
      <c r="B273" s="24">
        <v>14.524000000000001</v>
      </c>
      <c r="C273" s="24">
        <v>56666.34</v>
      </c>
      <c r="D273" s="24">
        <f t="shared" si="56"/>
        <v>3901.5656843844667</v>
      </c>
      <c r="E273" s="4" t="s">
        <v>440</v>
      </c>
      <c r="F273" s="24">
        <v>66.798000000000002</v>
      </c>
      <c r="G273" s="24">
        <v>289145.78999999998</v>
      </c>
      <c r="H273" s="24">
        <f t="shared" si="57"/>
        <v>4328.65939099973</v>
      </c>
      <c r="I273" s="4" t="s">
        <v>440</v>
      </c>
      <c r="J273" s="24">
        <v>40.68</v>
      </c>
      <c r="K273" s="24">
        <v>189773.13999999998</v>
      </c>
      <c r="L273" s="24">
        <f t="shared" si="58"/>
        <v>4665.0231071779745</v>
      </c>
      <c r="M273" s="4" t="s">
        <v>374</v>
      </c>
      <c r="N273" s="24">
        <v>14.629799999999999</v>
      </c>
      <c r="O273" s="24">
        <v>74223.14</v>
      </c>
      <c r="P273" s="24">
        <f t="shared" si="59"/>
        <v>5073.4213728143923</v>
      </c>
      <c r="Q273" s="4" t="s">
        <v>440</v>
      </c>
      <c r="R273" s="24">
        <v>3.84</v>
      </c>
      <c r="S273" s="24">
        <v>17964.060000000001</v>
      </c>
      <c r="T273" s="24">
        <f t="shared" si="60"/>
        <v>4678.1406250000009</v>
      </c>
      <c r="U273" s="4" t="s">
        <v>440</v>
      </c>
      <c r="V273" s="24">
        <v>25.069479999999999</v>
      </c>
      <c r="W273" s="24">
        <v>115712.94</v>
      </c>
      <c r="X273" s="24">
        <f t="shared" si="61"/>
        <v>4615.6896752545326</v>
      </c>
      <c r="Y273" s="4" t="s">
        <v>469</v>
      </c>
      <c r="Z273" s="24">
        <v>20.17362</v>
      </c>
      <c r="AA273" s="24">
        <v>79122.89</v>
      </c>
      <c r="AB273" s="24">
        <f t="shared" si="62"/>
        <v>3922.0967778712993</v>
      </c>
      <c r="AC273" s="4" t="s">
        <v>469</v>
      </c>
      <c r="AD273" s="24">
        <v>0.27028000000000002</v>
      </c>
      <c r="AE273" s="24">
        <v>7399.0499999999993</v>
      </c>
      <c r="AF273" s="24">
        <f t="shared" si="63"/>
        <v>27375.499482018644</v>
      </c>
      <c r="AG273" s="4" t="s">
        <v>378</v>
      </c>
      <c r="AH273" s="24">
        <v>3.0756399999999999</v>
      </c>
      <c r="AI273" s="24">
        <v>12889.61</v>
      </c>
      <c r="AJ273" s="24">
        <f t="shared" si="53"/>
        <v>4190.8708431415907</v>
      </c>
      <c r="AK273" s="24" t="s">
        <v>469</v>
      </c>
      <c r="AL273" s="24">
        <v>83.082339999999988</v>
      </c>
      <c r="AM273" s="24">
        <v>348759.12</v>
      </c>
      <c r="AN273" s="24">
        <f t="shared" si="54"/>
        <v>4197.7527354188633</v>
      </c>
      <c r="AO273" s="24" t="s">
        <v>469</v>
      </c>
      <c r="AP273" s="33">
        <f t="shared" si="55"/>
        <v>26.013024931396387</v>
      </c>
      <c r="AQ273" s="33">
        <f t="shared" si="51"/>
        <v>26.057383427427204</v>
      </c>
      <c r="AR273" s="33">
        <f t="shared" si="52"/>
        <v>1.6421150960868047E-3</v>
      </c>
    </row>
    <row r="274" spans="1:44" x14ac:dyDescent="0.25">
      <c r="A274" s="2" t="s">
        <v>236</v>
      </c>
      <c r="B274" s="24">
        <v>9.2699500000000015</v>
      </c>
      <c r="C274" s="24">
        <v>97380.39</v>
      </c>
      <c r="D274" s="24">
        <f t="shared" si="56"/>
        <v>10504.953101149411</v>
      </c>
      <c r="E274" s="4" t="s">
        <v>406</v>
      </c>
      <c r="F274" s="24">
        <v>12.28322</v>
      </c>
      <c r="G274" s="24">
        <v>142726.9</v>
      </c>
      <c r="H274" s="24">
        <f t="shared" si="57"/>
        <v>11619.66487614811</v>
      </c>
      <c r="I274" s="4" t="s">
        <v>406</v>
      </c>
      <c r="J274" s="24">
        <v>4.7076600000000006</v>
      </c>
      <c r="K274" s="24">
        <v>66148.13</v>
      </c>
      <c r="L274" s="24">
        <f t="shared" si="58"/>
        <v>14051.169795609707</v>
      </c>
      <c r="M274" s="4" t="s">
        <v>469</v>
      </c>
      <c r="N274" s="24">
        <v>7.5863000000000014</v>
      </c>
      <c r="O274" s="24">
        <v>90885.56</v>
      </c>
      <c r="P274" s="24">
        <f t="shared" si="59"/>
        <v>11980.222242727019</v>
      </c>
      <c r="Q274" s="4" t="s">
        <v>406</v>
      </c>
      <c r="R274" s="24">
        <v>6.01234</v>
      </c>
      <c r="S274" s="24">
        <v>64398.38</v>
      </c>
      <c r="T274" s="24">
        <f t="shared" si="60"/>
        <v>10711.034306110432</v>
      </c>
      <c r="U274" s="4" t="s">
        <v>406</v>
      </c>
      <c r="V274" s="24">
        <v>10.160130000000001</v>
      </c>
      <c r="W274" s="24">
        <v>124346.16</v>
      </c>
      <c r="X274" s="24">
        <f t="shared" si="61"/>
        <v>12238.638678835801</v>
      </c>
      <c r="Y274" s="4" t="s">
        <v>406</v>
      </c>
      <c r="Z274" s="24">
        <v>10.111700000000001</v>
      </c>
      <c r="AA274" s="24">
        <v>111462.73999999999</v>
      </c>
      <c r="AB274" s="24">
        <f t="shared" si="62"/>
        <v>11023.145465154226</v>
      </c>
      <c r="AC274" s="4" t="s">
        <v>381</v>
      </c>
      <c r="AD274" s="24">
        <v>26.58464</v>
      </c>
      <c r="AE274" s="24">
        <v>290143</v>
      </c>
      <c r="AF274" s="24">
        <f t="shared" si="63"/>
        <v>10913.933760246518</v>
      </c>
      <c r="AG274" s="4" t="s">
        <v>381</v>
      </c>
      <c r="AH274" s="24">
        <v>16.653490000000001</v>
      </c>
      <c r="AI274" s="24">
        <v>193518.63999999998</v>
      </c>
      <c r="AJ274" s="24">
        <f t="shared" si="53"/>
        <v>11620.305413459879</v>
      </c>
      <c r="AK274" s="24" t="s">
        <v>381</v>
      </c>
      <c r="AL274" s="24">
        <v>22.570140000000002</v>
      </c>
      <c r="AM274" s="24">
        <v>259906.94</v>
      </c>
      <c r="AN274" s="24">
        <f t="shared" si="54"/>
        <v>11515.521835487063</v>
      </c>
      <c r="AO274" s="24" t="s">
        <v>381</v>
      </c>
      <c r="AP274" s="33">
        <f t="shared" si="55"/>
        <v>0.35527988427650903</v>
      </c>
      <c r="AQ274" s="33">
        <f t="shared" si="51"/>
        <v>0.34305894253907532</v>
      </c>
      <c r="AR274" s="33">
        <f t="shared" si="52"/>
        <v>-9.0172826138841256E-3</v>
      </c>
    </row>
    <row r="275" spans="1:44" x14ac:dyDescent="0.25">
      <c r="A275" s="2" t="s">
        <v>237</v>
      </c>
      <c r="B275" s="24">
        <v>197.96822999999998</v>
      </c>
      <c r="C275" s="24">
        <v>1389534.62</v>
      </c>
      <c r="D275" s="24">
        <f t="shared" si="56"/>
        <v>7018.9778430609813</v>
      </c>
      <c r="E275" s="4" t="s">
        <v>374</v>
      </c>
      <c r="F275" s="24">
        <v>183.24525</v>
      </c>
      <c r="G275" s="24">
        <v>1421878.1900000002</v>
      </c>
      <c r="H275" s="24">
        <f t="shared" si="57"/>
        <v>7759.4272702839507</v>
      </c>
      <c r="I275" s="4" t="s">
        <v>374</v>
      </c>
      <c r="J275" s="24">
        <v>160.27499999999998</v>
      </c>
      <c r="K275" s="24">
        <v>1346779.83</v>
      </c>
      <c r="L275" s="24">
        <f t="shared" si="58"/>
        <v>8402.9313991577001</v>
      </c>
      <c r="M275" s="4" t="s">
        <v>381</v>
      </c>
      <c r="N275" s="24">
        <v>129</v>
      </c>
      <c r="O275" s="24">
        <v>1167953.06</v>
      </c>
      <c r="P275" s="24">
        <f t="shared" si="59"/>
        <v>9053.8996899224803</v>
      </c>
      <c r="Q275" s="4" t="s">
        <v>374</v>
      </c>
      <c r="R275" s="24">
        <v>160.95000000000002</v>
      </c>
      <c r="S275" s="24">
        <v>1487748.4100000001</v>
      </c>
      <c r="T275" s="24">
        <f t="shared" si="60"/>
        <v>9243.5440198819506</v>
      </c>
      <c r="U275" s="4" t="s">
        <v>374</v>
      </c>
      <c r="V275" s="24">
        <v>145.55000000000001</v>
      </c>
      <c r="W275" s="24">
        <v>1402129.4600000002</v>
      </c>
      <c r="X275" s="24">
        <f t="shared" si="61"/>
        <v>9633.3181724493315</v>
      </c>
      <c r="Y275" s="4" t="s">
        <v>374</v>
      </c>
      <c r="Z275" s="24">
        <v>125.47205</v>
      </c>
      <c r="AA275" s="24">
        <v>1079492.0799999998</v>
      </c>
      <c r="AB275" s="24">
        <f t="shared" si="62"/>
        <v>8603.4465843189773</v>
      </c>
      <c r="AC275" s="4" t="s">
        <v>374</v>
      </c>
      <c r="AD275" s="24">
        <v>107.83260000000001</v>
      </c>
      <c r="AE275" s="24">
        <v>970283.05</v>
      </c>
      <c r="AF275" s="24">
        <f t="shared" si="63"/>
        <v>8998.049291216199</v>
      </c>
      <c r="AG275" s="4" t="s">
        <v>374</v>
      </c>
      <c r="AH275" s="24">
        <v>123.51218</v>
      </c>
      <c r="AI275" s="24">
        <v>1111342.2700000003</v>
      </c>
      <c r="AJ275" s="24">
        <f t="shared" si="53"/>
        <v>8997.8354361488909</v>
      </c>
      <c r="AK275" s="24" t="s">
        <v>374</v>
      </c>
      <c r="AL275" s="24">
        <v>105.67070999999999</v>
      </c>
      <c r="AM275" s="24">
        <v>932258.52999999991</v>
      </c>
      <c r="AN275" s="24">
        <f t="shared" si="54"/>
        <v>8822.2983454923324</v>
      </c>
      <c r="AO275" s="24" t="s">
        <v>374</v>
      </c>
      <c r="AP275" s="33">
        <f t="shared" si="55"/>
        <v>-0.14445109785933674</v>
      </c>
      <c r="AQ275" s="33">
        <f t="shared" ref="AQ275:AQ338" si="64">+IFERROR((AM275/AI275-1),"///")</f>
        <v>-0.16114184156785494</v>
      </c>
      <c r="AR275" s="33">
        <f t="shared" ref="AR275:AR338" si="65">+IFERROR((AN275/AJ275-1),"///")</f>
        <v>-1.9508813192041341E-2</v>
      </c>
    </row>
    <row r="276" spans="1:44" x14ac:dyDescent="0.25">
      <c r="A276" s="2" t="s">
        <v>238</v>
      </c>
      <c r="B276" s="24">
        <v>53.807100000000005</v>
      </c>
      <c r="C276" s="24">
        <v>501930.21</v>
      </c>
      <c r="D276" s="24">
        <f t="shared" si="56"/>
        <v>9328.3267449834675</v>
      </c>
      <c r="E276" s="4" t="s">
        <v>381</v>
      </c>
      <c r="F276" s="24">
        <v>49.468080000000008</v>
      </c>
      <c r="G276" s="24">
        <v>567399.57000000007</v>
      </c>
      <c r="H276" s="24">
        <f t="shared" si="57"/>
        <v>11470.01399690467</v>
      </c>
      <c r="I276" s="4" t="s">
        <v>381</v>
      </c>
      <c r="J276" s="24">
        <v>32.889019999999995</v>
      </c>
      <c r="K276" s="24">
        <v>399164.4</v>
      </c>
      <c r="L276" s="24">
        <f t="shared" si="58"/>
        <v>12136.707022586872</v>
      </c>
      <c r="M276" s="4" t="s">
        <v>374</v>
      </c>
      <c r="N276" s="24">
        <v>23.845880000000005</v>
      </c>
      <c r="O276" s="24">
        <v>331643.49999999994</v>
      </c>
      <c r="P276" s="24">
        <f t="shared" si="59"/>
        <v>13907.790360431231</v>
      </c>
      <c r="Q276" s="4" t="s">
        <v>381</v>
      </c>
      <c r="R276" s="24">
        <v>21.710329999999999</v>
      </c>
      <c r="S276" s="24">
        <v>292180.71000000002</v>
      </c>
      <c r="T276" s="24">
        <f t="shared" si="60"/>
        <v>13458.142276050159</v>
      </c>
      <c r="U276" s="4" t="s">
        <v>381</v>
      </c>
      <c r="V276" s="24">
        <v>24.175820000000002</v>
      </c>
      <c r="W276" s="24">
        <v>300730.02999999997</v>
      </c>
      <c r="X276" s="24">
        <f t="shared" si="61"/>
        <v>12439.289753150046</v>
      </c>
      <c r="Y276" s="4" t="s">
        <v>381</v>
      </c>
      <c r="Z276" s="24">
        <v>23.24879</v>
      </c>
      <c r="AA276" s="24">
        <v>263961.03000000003</v>
      </c>
      <c r="AB276" s="24">
        <f t="shared" si="62"/>
        <v>11353.753464158781</v>
      </c>
      <c r="AC276" s="4" t="s">
        <v>381</v>
      </c>
      <c r="AD276" s="24">
        <v>49.961850000000005</v>
      </c>
      <c r="AE276" s="24">
        <v>529605.66999999993</v>
      </c>
      <c r="AF276" s="24">
        <f t="shared" si="63"/>
        <v>10600.20135363282</v>
      </c>
      <c r="AG276" s="4" t="s">
        <v>381</v>
      </c>
      <c r="AH276" s="24">
        <v>88.483559999999997</v>
      </c>
      <c r="AI276" s="24">
        <v>778429.35999999987</v>
      </c>
      <c r="AJ276" s="24">
        <f t="shared" si="53"/>
        <v>8797.4462148674829</v>
      </c>
      <c r="AK276" s="24" t="s">
        <v>381</v>
      </c>
      <c r="AL276" s="24">
        <v>73.369249999999994</v>
      </c>
      <c r="AM276" s="24">
        <v>689899.57000000007</v>
      </c>
      <c r="AN276" s="24">
        <f t="shared" si="54"/>
        <v>9403.1160193132691</v>
      </c>
      <c r="AO276" s="24" t="s">
        <v>381</v>
      </c>
      <c r="AP276" s="33">
        <f t="shared" si="55"/>
        <v>-0.17081489487990764</v>
      </c>
      <c r="AQ276" s="33">
        <f t="shared" si="64"/>
        <v>-0.11372873962513419</v>
      </c>
      <c r="AR276" s="33">
        <f t="shared" si="65"/>
        <v>6.8846093474515202E-2</v>
      </c>
    </row>
    <row r="277" spans="1:44" x14ac:dyDescent="0.25">
      <c r="A277" s="2" t="s">
        <v>239</v>
      </c>
      <c r="B277" s="24">
        <v>11.62351</v>
      </c>
      <c r="C277" s="24">
        <v>161918.57999999999</v>
      </c>
      <c r="D277" s="24">
        <f t="shared" si="56"/>
        <v>13930.265470585047</v>
      </c>
      <c r="E277" s="4" t="s">
        <v>378</v>
      </c>
      <c r="F277" s="24">
        <v>42.890179999999994</v>
      </c>
      <c r="G277" s="24">
        <v>397612.19999999995</v>
      </c>
      <c r="H277" s="24">
        <f t="shared" si="57"/>
        <v>9270.4717023803587</v>
      </c>
      <c r="I277" s="4" t="s">
        <v>469</v>
      </c>
      <c r="J277" s="24">
        <v>0.74303000000000008</v>
      </c>
      <c r="K277" s="24">
        <v>15785.44</v>
      </c>
      <c r="L277" s="24">
        <f t="shared" si="58"/>
        <v>21244.687293918145</v>
      </c>
      <c r="M277" s="4" t="s">
        <v>381</v>
      </c>
      <c r="N277" s="24">
        <v>5.8181200000000004</v>
      </c>
      <c r="O277" s="24">
        <v>88274.62</v>
      </c>
      <c r="P277" s="24">
        <f t="shared" si="59"/>
        <v>15172.361518841135</v>
      </c>
      <c r="Q277" s="4" t="s">
        <v>378</v>
      </c>
      <c r="R277" s="24">
        <v>6.1913999999999998</v>
      </c>
      <c r="S277" s="24">
        <v>80542.739999999991</v>
      </c>
      <c r="T277" s="24">
        <f t="shared" si="60"/>
        <v>13008.808993119488</v>
      </c>
      <c r="U277" s="4" t="s">
        <v>378</v>
      </c>
      <c r="V277" s="24">
        <v>31.973339999999993</v>
      </c>
      <c r="W277" s="24">
        <v>283317.77999999997</v>
      </c>
      <c r="X277" s="24">
        <f t="shared" si="61"/>
        <v>8861.0629981103011</v>
      </c>
      <c r="Y277" s="4" t="s">
        <v>469</v>
      </c>
      <c r="Z277" s="24">
        <v>404.35804000000007</v>
      </c>
      <c r="AA277" s="24">
        <v>2023312.52</v>
      </c>
      <c r="AB277" s="24">
        <f t="shared" si="62"/>
        <v>5003.7647823201432</v>
      </c>
      <c r="AC277" s="4" t="s">
        <v>469</v>
      </c>
      <c r="AD277" s="24">
        <v>103.89644000000001</v>
      </c>
      <c r="AE277" s="24">
        <v>728908.87</v>
      </c>
      <c r="AF277" s="24">
        <f t="shared" si="63"/>
        <v>7015.7251778790487</v>
      </c>
      <c r="AG277" s="4" t="s">
        <v>374</v>
      </c>
      <c r="AH277" s="24">
        <v>216.06932999999995</v>
      </c>
      <c r="AI277" s="24">
        <v>1354451.9799999997</v>
      </c>
      <c r="AJ277" s="24">
        <f t="shared" si="53"/>
        <v>6268.598972376135</v>
      </c>
      <c r="AK277" s="24" t="s">
        <v>374</v>
      </c>
      <c r="AL277" s="24">
        <v>65.502829999999989</v>
      </c>
      <c r="AM277" s="24">
        <v>450447.80999999994</v>
      </c>
      <c r="AN277" s="24">
        <f t="shared" si="54"/>
        <v>6876.7686831240726</v>
      </c>
      <c r="AO277" s="24" t="s">
        <v>469</v>
      </c>
      <c r="AP277" s="33">
        <f t="shared" si="55"/>
        <v>-0.69684346223501503</v>
      </c>
      <c r="AQ277" s="33">
        <f t="shared" si="64"/>
        <v>-0.66743168702075351</v>
      </c>
      <c r="AR277" s="33">
        <f t="shared" si="65"/>
        <v>9.7018442785694603E-2</v>
      </c>
    </row>
    <row r="278" spans="1:44" x14ac:dyDescent="0.25">
      <c r="A278" s="2" t="s">
        <v>240</v>
      </c>
      <c r="B278" s="24">
        <v>65.648980000000009</v>
      </c>
      <c r="C278" s="24">
        <v>508768.76</v>
      </c>
      <c r="D278" s="24">
        <f t="shared" si="56"/>
        <v>7749.8349555469094</v>
      </c>
      <c r="E278" s="4" t="s">
        <v>381</v>
      </c>
      <c r="F278" s="24">
        <v>121.98647</v>
      </c>
      <c r="G278" s="24">
        <v>968176.47999999986</v>
      </c>
      <c r="H278" s="24">
        <f t="shared" si="57"/>
        <v>7936.7529858024409</v>
      </c>
      <c r="I278" s="4" t="s">
        <v>374</v>
      </c>
      <c r="J278" s="24">
        <v>127.13785999999999</v>
      </c>
      <c r="K278" s="24">
        <v>724334.7</v>
      </c>
      <c r="L278" s="24">
        <f t="shared" si="58"/>
        <v>5697.2384150559092</v>
      </c>
      <c r="M278" s="4" t="s">
        <v>378</v>
      </c>
      <c r="N278" s="24">
        <v>6.9798199999999992</v>
      </c>
      <c r="O278" s="24">
        <v>72594.37000000001</v>
      </c>
      <c r="P278" s="24">
        <f t="shared" si="59"/>
        <v>10400.607752062377</v>
      </c>
      <c r="Q278" s="4" t="s">
        <v>381</v>
      </c>
      <c r="R278" s="24">
        <v>153.23502999999999</v>
      </c>
      <c r="S278" s="24">
        <v>742243.81</v>
      </c>
      <c r="T278" s="24">
        <f t="shared" si="60"/>
        <v>4843.8259189168439</v>
      </c>
      <c r="U278" s="4" t="s">
        <v>469</v>
      </c>
      <c r="V278" s="24">
        <v>7.1393700000000004</v>
      </c>
      <c r="W278" s="24">
        <v>70353.279999999999</v>
      </c>
      <c r="X278" s="24">
        <f t="shared" si="61"/>
        <v>9854.2700546406741</v>
      </c>
      <c r="Y278" s="4" t="s">
        <v>381</v>
      </c>
      <c r="Z278" s="24">
        <v>27.692139999999998</v>
      </c>
      <c r="AA278" s="24">
        <v>167586.97999999998</v>
      </c>
      <c r="AB278" s="24">
        <f t="shared" si="62"/>
        <v>6051.7887024982538</v>
      </c>
      <c r="AC278" s="4" t="s">
        <v>381</v>
      </c>
      <c r="AD278" s="24">
        <v>46.073609999999995</v>
      </c>
      <c r="AE278" s="24">
        <v>305966.60000000003</v>
      </c>
      <c r="AF278" s="24">
        <f t="shared" si="63"/>
        <v>6640.8210687202518</v>
      </c>
      <c r="AG278" s="4" t="s">
        <v>381</v>
      </c>
      <c r="AH278" s="24">
        <v>132.66614000000001</v>
      </c>
      <c r="AI278" s="24">
        <v>665951.16999999993</v>
      </c>
      <c r="AJ278" s="24">
        <f t="shared" si="53"/>
        <v>5019.7523648460701</v>
      </c>
      <c r="AK278" s="24" t="s">
        <v>469</v>
      </c>
      <c r="AL278" s="24">
        <v>92.081020000000009</v>
      </c>
      <c r="AM278" s="24">
        <v>471879.08</v>
      </c>
      <c r="AN278" s="24">
        <f t="shared" si="54"/>
        <v>5124.6074381017934</v>
      </c>
      <c r="AO278" s="24" t="s">
        <v>381</v>
      </c>
      <c r="AP278" s="33">
        <f t="shared" si="55"/>
        <v>-0.30591920440287179</v>
      </c>
      <c r="AQ278" s="33">
        <f t="shared" si="64"/>
        <v>-0.29142090102492035</v>
      </c>
      <c r="AR278" s="33">
        <f t="shared" si="65"/>
        <v>2.088849521542846E-2</v>
      </c>
    </row>
    <row r="279" spans="1:44" x14ac:dyDescent="0.25">
      <c r="A279" s="2" t="s">
        <v>241</v>
      </c>
      <c r="B279" s="24" t="s">
        <v>436</v>
      </c>
      <c r="C279" s="24" t="s">
        <v>436</v>
      </c>
      <c r="D279" s="24" t="s">
        <v>436</v>
      </c>
      <c r="E279" s="4" t="s">
        <v>436</v>
      </c>
      <c r="F279" s="24">
        <v>2.086E-2</v>
      </c>
      <c r="G279" s="24">
        <v>799.65</v>
      </c>
      <c r="H279" s="24">
        <f t="shared" si="57"/>
        <v>38334.132310642373</v>
      </c>
      <c r="I279" s="4" t="s">
        <v>440</v>
      </c>
      <c r="J279" s="24">
        <v>4.4000000000000003E-3</v>
      </c>
      <c r="K279" s="24">
        <v>344.62</v>
      </c>
      <c r="L279" s="24">
        <f t="shared" si="58"/>
        <v>78322.727272727265</v>
      </c>
      <c r="M279" s="4" t="s">
        <v>469</v>
      </c>
      <c r="N279" s="24">
        <v>0.35891000000000001</v>
      </c>
      <c r="O279" s="24">
        <v>1282.51</v>
      </c>
      <c r="P279" s="24">
        <f t="shared" si="59"/>
        <v>3573.347078654816</v>
      </c>
      <c r="Q279" s="4" t="s">
        <v>374</v>
      </c>
      <c r="R279" s="24">
        <v>0.1893</v>
      </c>
      <c r="S279" s="24">
        <v>4021.8500000000004</v>
      </c>
      <c r="T279" s="24">
        <f t="shared" si="60"/>
        <v>21245.905969360807</v>
      </c>
      <c r="U279" s="4" t="s">
        <v>407</v>
      </c>
      <c r="V279" s="24">
        <v>0.02</v>
      </c>
      <c r="W279" s="24">
        <v>598.32000000000005</v>
      </c>
      <c r="X279" s="24">
        <f t="shared" si="61"/>
        <v>29916.000000000004</v>
      </c>
      <c r="Y279" s="4" t="s">
        <v>407</v>
      </c>
      <c r="Z279" s="24">
        <v>0.02</v>
      </c>
      <c r="AA279" s="24">
        <v>578.37</v>
      </c>
      <c r="AB279" s="24">
        <f t="shared" si="62"/>
        <v>28918.5</v>
      </c>
      <c r="AC279" s="4" t="s">
        <v>407</v>
      </c>
      <c r="AD279" s="24">
        <v>1.176E-2</v>
      </c>
      <c r="AE279" s="24">
        <v>32.519999999999996</v>
      </c>
      <c r="AF279" s="24">
        <f t="shared" si="63"/>
        <v>2765.3061224489793</v>
      </c>
      <c r="AG279" s="4" t="s">
        <v>374</v>
      </c>
      <c r="AH279" s="24">
        <v>764.69007999999997</v>
      </c>
      <c r="AI279" s="24">
        <v>1304869.9499999997</v>
      </c>
      <c r="AJ279" s="24">
        <f t="shared" si="53"/>
        <v>1706.4036583291361</v>
      </c>
      <c r="AK279" s="24" t="s">
        <v>374</v>
      </c>
      <c r="AL279" s="24">
        <v>214.84147999999999</v>
      </c>
      <c r="AM279" s="24">
        <v>420265.5</v>
      </c>
      <c r="AN279" s="24">
        <f t="shared" si="54"/>
        <v>1956.1655412167149</v>
      </c>
      <c r="AO279" s="24" t="s">
        <v>374</v>
      </c>
      <c r="AP279" s="33">
        <f t="shared" si="55"/>
        <v>-0.7190476434583799</v>
      </c>
      <c r="AQ279" s="33">
        <f t="shared" si="64"/>
        <v>-0.6779253748620695</v>
      </c>
      <c r="AR279" s="33">
        <f t="shared" si="65"/>
        <v>0.14636740941597548</v>
      </c>
    </row>
    <row r="280" spans="1:44" x14ac:dyDescent="0.25">
      <c r="A280" s="1" t="s">
        <v>242</v>
      </c>
      <c r="B280" s="23">
        <v>12970.216670000002</v>
      </c>
      <c r="C280" s="23">
        <v>42910841.919999972</v>
      </c>
      <c r="D280" s="23">
        <f t="shared" si="56"/>
        <v>3308.4136535091488</v>
      </c>
      <c r="E280" s="23"/>
      <c r="F280" s="23">
        <v>14505.134990000013</v>
      </c>
      <c r="G280" s="23">
        <v>56268857.460000008</v>
      </c>
      <c r="H280" s="23">
        <f t="shared" si="57"/>
        <v>3879.237076993239</v>
      </c>
      <c r="I280" s="23"/>
      <c r="J280" s="23">
        <v>15882.218730000006</v>
      </c>
      <c r="K280" s="23">
        <v>61258055.340000033</v>
      </c>
      <c r="L280" s="23">
        <f t="shared" si="58"/>
        <v>3857.0212626708994</v>
      </c>
      <c r="M280" s="23" t="s">
        <v>381</v>
      </c>
      <c r="N280" s="23">
        <v>16636.32604</v>
      </c>
      <c r="O280" s="23">
        <v>71562366.079999998</v>
      </c>
      <c r="P280" s="23">
        <f t="shared" si="59"/>
        <v>4301.5727094995063</v>
      </c>
      <c r="Q280" s="23"/>
      <c r="R280" s="23">
        <v>18214.506729999997</v>
      </c>
      <c r="S280" s="23">
        <v>81860172.030000016</v>
      </c>
      <c r="T280" s="23">
        <f t="shared" si="60"/>
        <v>4494.2294207272244</v>
      </c>
      <c r="U280" s="23"/>
      <c r="V280" s="23">
        <v>19452.167451000005</v>
      </c>
      <c r="W280" s="23">
        <v>82799655.090000004</v>
      </c>
      <c r="X280" s="23">
        <f t="shared" si="61"/>
        <v>4256.577335074473</v>
      </c>
      <c r="Y280" s="23"/>
      <c r="Z280" s="23">
        <v>21330.132870999998</v>
      </c>
      <c r="AA280" s="23">
        <v>83599553.279999986</v>
      </c>
      <c r="AB280" s="23">
        <f t="shared" si="62"/>
        <v>3919.3170424953232</v>
      </c>
      <c r="AC280" s="23"/>
      <c r="AD280" s="23">
        <v>24080.079222999997</v>
      </c>
      <c r="AE280" s="23">
        <v>87807745.729999974</v>
      </c>
      <c r="AF280" s="23">
        <f t="shared" si="63"/>
        <v>3646.4890716028349</v>
      </c>
      <c r="AG280" s="23"/>
      <c r="AH280" s="23">
        <v>22656.054913</v>
      </c>
      <c r="AI280" s="23">
        <v>85721079.929999992</v>
      </c>
      <c r="AJ280" s="23">
        <f t="shared" si="53"/>
        <v>3783.5836935941306</v>
      </c>
      <c r="AK280" s="23"/>
      <c r="AL280" s="23">
        <v>24580.913919999999</v>
      </c>
      <c r="AM280" s="23">
        <v>82158497.740000024</v>
      </c>
      <c r="AN280" s="23">
        <f t="shared" si="54"/>
        <v>3342.369531392917</v>
      </c>
      <c r="AO280" s="23"/>
      <c r="AP280" s="32">
        <f t="shared" si="55"/>
        <v>8.4960025670467454E-2</v>
      </c>
      <c r="AQ280" s="32">
        <f t="shared" si="64"/>
        <v>-4.156016458156131E-2</v>
      </c>
      <c r="AR280" s="32">
        <f t="shared" si="65"/>
        <v>-0.11661276660754716</v>
      </c>
    </row>
    <row r="281" spans="1:44" x14ac:dyDescent="0.25">
      <c r="A281" s="2" t="s">
        <v>2390</v>
      </c>
      <c r="B281" s="24">
        <v>8388.6089200000024</v>
      </c>
      <c r="C281" s="24">
        <v>32822445.869999975</v>
      </c>
      <c r="D281" s="24">
        <f t="shared" si="56"/>
        <v>3912.7400243615084</v>
      </c>
      <c r="E281" s="4" t="s">
        <v>370</v>
      </c>
      <c r="F281" s="24">
        <v>10100.013310000011</v>
      </c>
      <c r="G281" s="24">
        <v>46129811.620000005</v>
      </c>
      <c r="H281" s="24">
        <f t="shared" si="57"/>
        <v>4567.3020622979711</v>
      </c>
      <c r="I281" s="4" t="s">
        <v>370</v>
      </c>
      <c r="J281" s="24">
        <v>11634.669500000004</v>
      </c>
      <c r="K281" s="24">
        <v>51559248.100000039</v>
      </c>
      <c r="L281" s="24">
        <f t="shared" si="58"/>
        <v>4431.518067616792</v>
      </c>
      <c r="M281" s="4" t="s">
        <v>370</v>
      </c>
      <c r="N281" s="24">
        <v>12669.283089999999</v>
      </c>
      <c r="O281" s="24">
        <v>61919010.720000006</v>
      </c>
      <c r="P281" s="24">
        <f t="shared" si="59"/>
        <v>4887.3334252727645</v>
      </c>
      <c r="Q281" s="4" t="s">
        <v>368</v>
      </c>
      <c r="R281" s="24">
        <v>13500.163559999997</v>
      </c>
      <c r="S281" s="24">
        <v>70362253.660000026</v>
      </c>
      <c r="T281" s="24">
        <f t="shared" si="60"/>
        <v>5211.955643891476</v>
      </c>
      <c r="U281" s="4" t="s">
        <v>368</v>
      </c>
      <c r="V281" s="24">
        <v>14369.511471000007</v>
      </c>
      <c r="W281" s="24">
        <v>70379338.939999998</v>
      </c>
      <c r="X281" s="24">
        <f t="shared" si="61"/>
        <v>4897.8240549121565</v>
      </c>
      <c r="Y281" s="4" t="s">
        <v>368</v>
      </c>
      <c r="Z281" s="24">
        <v>15589.462231</v>
      </c>
      <c r="AA281" s="24">
        <v>71250323.12999998</v>
      </c>
      <c r="AB281" s="24">
        <f t="shared" si="62"/>
        <v>4570.4157125007878</v>
      </c>
      <c r="AC281" s="4" t="s">
        <v>368</v>
      </c>
      <c r="AD281" s="24">
        <v>18872.837553000001</v>
      </c>
      <c r="AE281" s="24">
        <v>75280703.599999979</v>
      </c>
      <c r="AF281" s="24">
        <f t="shared" si="63"/>
        <v>3988.8386358750522</v>
      </c>
      <c r="AG281" s="4" t="s">
        <v>368</v>
      </c>
      <c r="AH281" s="24">
        <v>18415.043083</v>
      </c>
      <c r="AI281" s="24">
        <v>74193086.769999996</v>
      </c>
      <c r="AJ281" s="24">
        <f t="shared" si="53"/>
        <v>4028.9390817929693</v>
      </c>
      <c r="AK281" s="24" t="s">
        <v>368</v>
      </c>
      <c r="AL281" s="24">
        <v>19697.358759999996</v>
      </c>
      <c r="AM281" s="24">
        <v>70327222.730000034</v>
      </c>
      <c r="AN281" s="24">
        <f t="shared" si="54"/>
        <v>3570.3884762872672</v>
      </c>
      <c r="AO281" s="24" t="s">
        <v>368</v>
      </c>
      <c r="AP281" s="33">
        <f t="shared" si="55"/>
        <v>6.9634139394643801E-2</v>
      </c>
      <c r="AQ281" s="33">
        <f t="shared" si="64"/>
        <v>-5.2105448206841931E-2</v>
      </c>
      <c r="AR281" s="33">
        <f t="shared" si="65"/>
        <v>-0.11381423153750858</v>
      </c>
    </row>
    <row r="282" spans="1:44" x14ac:dyDescent="0.25">
      <c r="A282" s="2" t="s">
        <v>243</v>
      </c>
      <c r="B282" s="24">
        <v>132.52227999999999</v>
      </c>
      <c r="C282" s="24">
        <v>367658.52</v>
      </c>
      <c r="D282" s="24">
        <f t="shared" si="56"/>
        <v>2774.3147793714388</v>
      </c>
      <c r="E282" s="4" t="s">
        <v>374</v>
      </c>
      <c r="F282" s="24">
        <v>141.34087000000002</v>
      </c>
      <c r="G282" s="24">
        <v>451544.13000000006</v>
      </c>
      <c r="H282" s="24">
        <f t="shared" si="57"/>
        <v>3194.7173524543891</v>
      </c>
      <c r="I282" s="4" t="s">
        <v>374</v>
      </c>
      <c r="J282" s="24">
        <v>161.56493999999998</v>
      </c>
      <c r="K282" s="24">
        <v>459404.29000000004</v>
      </c>
      <c r="L282" s="24">
        <f t="shared" si="58"/>
        <v>2843.4652344747574</v>
      </c>
      <c r="M282" s="4" t="s">
        <v>374</v>
      </c>
      <c r="N282" s="24">
        <v>159.28431</v>
      </c>
      <c r="O282" s="24">
        <v>494043.05000000005</v>
      </c>
      <c r="P282" s="24">
        <f t="shared" si="59"/>
        <v>3101.6429050670467</v>
      </c>
      <c r="Q282" s="4" t="s">
        <v>374</v>
      </c>
      <c r="R282" s="24">
        <v>168.6978</v>
      </c>
      <c r="S282" s="24">
        <v>549375.65999999992</v>
      </c>
      <c r="T282" s="24">
        <f t="shared" si="60"/>
        <v>3256.5668313398273</v>
      </c>
      <c r="U282" s="4" t="s">
        <v>374</v>
      </c>
      <c r="V282" s="24">
        <v>125.66335000000001</v>
      </c>
      <c r="W282" s="24">
        <v>428870.48999999993</v>
      </c>
      <c r="X282" s="24">
        <f t="shared" si="61"/>
        <v>3412.8525938549301</v>
      </c>
      <c r="Y282" s="4" t="s">
        <v>374</v>
      </c>
      <c r="Z282" s="24">
        <v>179.12331000000003</v>
      </c>
      <c r="AA282" s="24">
        <v>559210.32999999996</v>
      </c>
      <c r="AB282" s="24">
        <f t="shared" si="62"/>
        <v>3121.9294127604044</v>
      </c>
      <c r="AC282" s="4" t="s">
        <v>374</v>
      </c>
      <c r="AD282" s="24">
        <v>161.68799999999999</v>
      </c>
      <c r="AE282" s="24">
        <v>623423.46</v>
      </c>
      <c r="AF282" s="24">
        <f t="shared" si="63"/>
        <v>3855.7187917470683</v>
      </c>
      <c r="AG282" s="4" t="s">
        <v>374</v>
      </c>
      <c r="AH282" s="24">
        <v>179.4008</v>
      </c>
      <c r="AI282" s="24">
        <v>643876.71000000008</v>
      </c>
      <c r="AJ282" s="24">
        <f t="shared" si="53"/>
        <v>3589.0403498758092</v>
      </c>
      <c r="AK282" s="24" t="s">
        <v>374</v>
      </c>
      <c r="AL282" s="24">
        <v>178.96380000000002</v>
      </c>
      <c r="AM282" s="24">
        <v>551599.88</v>
      </c>
      <c r="AN282" s="24">
        <f t="shared" si="54"/>
        <v>3082.1869003675602</v>
      </c>
      <c r="AO282" s="24" t="s">
        <v>374</v>
      </c>
      <c r="AP282" s="33">
        <f t="shared" si="55"/>
        <v>-2.4358865735268909E-3</v>
      </c>
      <c r="AQ282" s="33">
        <f t="shared" si="64"/>
        <v>-0.14331443980944747</v>
      </c>
      <c r="AR282" s="33">
        <f t="shared" si="65"/>
        <v>-0.14122255536240702</v>
      </c>
    </row>
    <row r="283" spans="1:44" x14ac:dyDescent="0.25">
      <c r="A283" s="2" t="s">
        <v>244</v>
      </c>
      <c r="B283" s="24">
        <v>895.73739999999998</v>
      </c>
      <c r="C283" s="24">
        <v>2680597.310000001</v>
      </c>
      <c r="D283" s="24">
        <f t="shared" si="56"/>
        <v>2992.6151459121847</v>
      </c>
      <c r="E283" s="4" t="s">
        <v>370</v>
      </c>
      <c r="F283" s="24">
        <v>716.73747999999966</v>
      </c>
      <c r="G283" s="24">
        <v>2685087.3499999996</v>
      </c>
      <c r="H283" s="24">
        <f t="shared" si="57"/>
        <v>3746.2633459603658</v>
      </c>
      <c r="I283" s="4" t="s">
        <v>370</v>
      </c>
      <c r="J283" s="24">
        <v>512.80871999999999</v>
      </c>
      <c r="K283" s="24">
        <v>1881328.7899999998</v>
      </c>
      <c r="L283" s="24">
        <f t="shared" si="58"/>
        <v>3668.6755053619208</v>
      </c>
      <c r="M283" s="4" t="s">
        <v>370</v>
      </c>
      <c r="N283" s="24">
        <v>538.53672000000017</v>
      </c>
      <c r="O283" s="24">
        <v>2306385.7999999998</v>
      </c>
      <c r="P283" s="24">
        <f t="shared" si="59"/>
        <v>4282.6899528782351</v>
      </c>
      <c r="Q283" s="4" t="s">
        <v>370</v>
      </c>
      <c r="R283" s="24">
        <v>1032.27826</v>
      </c>
      <c r="S283" s="24">
        <v>3249391.6900000004</v>
      </c>
      <c r="T283" s="24">
        <f t="shared" si="60"/>
        <v>3147.7866152097404</v>
      </c>
      <c r="U283" s="4" t="s">
        <v>370</v>
      </c>
      <c r="V283" s="24">
        <v>1261.8724699999993</v>
      </c>
      <c r="W283" s="24">
        <v>3255000.45</v>
      </c>
      <c r="X283" s="24">
        <f t="shared" si="61"/>
        <v>2579.5003277946162</v>
      </c>
      <c r="Y283" s="4" t="s">
        <v>370</v>
      </c>
      <c r="Z283" s="24">
        <v>1428.3422299999997</v>
      </c>
      <c r="AA283" s="24">
        <v>3261636.12</v>
      </c>
      <c r="AB283" s="24">
        <f t="shared" si="62"/>
        <v>2283.511648325346</v>
      </c>
      <c r="AC283" s="4" t="s">
        <v>370</v>
      </c>
      <c r="AD283" s="24">
        <v>1367.5961199999997</v>
      </c>
      <c r="AE283" s="24">
        <v>3836497.9899999993</v>
      </c>
      <c r="AF283" s="24">
        <f t="shared" si="63"/>
        <v>2805.2858105505593</v>
      </c>
      <c r="AG283" s="4" t="s">
        <v>370</v>
      </c>
      <c r="AH283" s="24">
        <v>1330.3533500000003</v>
      </c>
      <c r="AI283" s="24">
        <v>4347048.03</v>
      </c>
      <c r="AJ283" s="24">
        <f t="shared" si="53"/>
        <v>3267.5890431666139</v>
      </c>
      <c r="AK283" s="24" t="s">
        <v>370</v>
      </c>
      <c r="AL283" s="24">
        <v>1398.3906600000003</v>
      </c>
      <c r="AM283" s="24">
        <v>4550552.68</v>
      </c>
      <c r="AN283" s="24">
        <f t="shared" si="54"/>
        <v>3254.1354931532501</v>
      </c>
      <c r="AO283" s="24" t="s">
        <v>370</v>
      </c>
      <c r="AP283" s="33">
        <f t="shared" si="55"/>
        <v>5.1142284867399912E-2</v>
      </c>
      <c r="AQ283" s="33">
        <f t="shared" si="64"/>
        <v>4.6814447090431477E-2</v>
      </c>
      <c r="AR283" s="33">
        <f t="shared" si="65"/>
        <v>-4.1172711242556392E-3</v>
      </c>
    </row>
    <row r="284" spans="1:44" x14ac:dyDescent="0.25">
      <c r="A284" s="2" t="s">
        <v>245</v>
      </c>
      <c r="B284" s="24">
        <v>3553.3480700000005</v>
      </c>
      <c r="C284" s="24">
        <v>7040140.2199999988</v>
      </c>
      <c r="D284" s="24">
        <f t="shared" si="56"/>
        <v>1981.2695185811049</v>
      </c>
      <c r="E284" s="4" t="s">
        <v>369</v>
      </c>
      <c r="F284" s="24">
        <v>3547.0433300000013</v>
      </c>
      <c r="G284" s="24">
        <v>7002414.3599999994</v>
      </c>
      <c r="H284" s="24">
        <f t="shared" si="57"/>
        <v>1974.1552917539343</v>
      </c>
      <c r="I284" s="4" t="s">
        <v>369</v>
      </c>
      <c r="J284" s="24">
        <v>3573.1755700000012</v>
      </c>
      <c r="K284" s="24">
        <v>7358074.1599999992</v>
      </c>
      <c r="L284" s="24">
        <f t="shared" si="58"/>
        <v>2059.2534612006198</v>
      </c>
      <c r="M284" s="4" t="s">
        <v>369</v>
      </c>
      <c r="N284" s="24">
        <v>3269.2219200000009</v>
      </c>
      <c r="O284" s="24">
        <v>6842926.509999997</v>
      </c>
      <c r="P284" s="24">
        <f t="shared" si="59"/>
        <v>2093.1361276324719</v>
      </c>
      <c r="Q284" s="4" t="s">
        <v>369</v>
      </c>
      <c r="R284" s="24">
        <v>3513.3671100000001</v>
      </c>
      <c r="S284" s="24">
        <v>7699151.0199999996</v>
      </c>
      <c r="T284" s="24">
        <f t="shared" si="60"/>
        <v>2191.3881410474064</v>
      </c>
      <c r="U284" s="4" t="s">
        <v>369</v>
      </c>
      <c r="V284" s="24">
        <v>3695.120159999999</v>
      </c>
      <c r="W284" s="24">
        <v>8736445.2100000009</v>
      </c>
      <c r="X284" s="24">
        <f t="shared" si="61"/>
        <v>2364.3196517863721</v>
      </c>
      <c r="Y284" s="4" t="s">
        <v>369</v>
      </c>
      <c r="Z284" s="24">
        <v>4133.2051000000001</v>
      </c>
      <c r="AA284" s="24">
        <v>8528383.6999999993</v>
      </c>
      <c r="AB284" s="24">
        <f t="shared" si="62"/>
        <v>2063.3826518795304</v>
      </c>
      <c r="AC284" s="4" t="s">
        <v>369</v>
      </c>
      <c r="AD284" s="24">
        <v>3677.9575500000005</v>
      </c>
      <c r="AE284" s="24">
        <v>8067120.6800000016</v>
      </c>
      <c r="AF284" s="24">
        <f t="shared" si="63"/>
        <v>2193.3697086851917</v>
      </c>
      <c r="AG284" s="4" t="s">
        <v>369</v>
      </c>
      <c r="AH284" s="24">
        <v>2731.2576800000006</v>
      </c>
      <c r="AI284" s="24">
        <v>6537068.4199999962</v>
      </c>
      <c r="AJ284" s="24">
        <f t="shared" si="53"/>
        <v>2393.427931706537</v>
      </c>
      <c r="AK284" s="24" t="s">
        <v>369</v>
      </c>
      <c r="AL284" s="24">
        <v>3306.2006999999999</v>
      </c>
      <c r="AM284" s="24">
        <v>6729122.4499999983</v>
      </c>
      <c r="AN284" s="24">
        <f t="shared" si="54"/>
        <v>2035.3036795376634</v>
      </c>
      <c r="AO284" s="24" t="s">
        <v>369</v>
      </c>
      <c r="AP284" s="33">
        <f t="shared" si="55"/>
        <v>0.21050486162843463</v>
      </c>
      <c r="AQ284" s="33">
        <f t="shared" si="64"/>
        <v>2.9379228984726113E-2</v>
      </c>
      <c r="AR284" s="33">
        <f t="shared" si="65"/>
        <v>-0.14962817447924059</v>
      </c>
    </row>
    <row r="285" spans="1:44" x14ac:dyDescent="0.25">
      <c r="A285" s="1" t="s">
        <v>246</v>
      </c>
      <c r="B285" s="23">
        <v>106.69099999999999</v>
      </c>
      <c r="C285" s="23">
        <v>75287.489999999991</v>
      </c>
      <c r="D285" s="23">
        <f t="shared" si="56"/>
        <v>705.65924023582124</v>
      </c>
      <c r="E285" s="23"/>
      <c r="F285" s="23">
        <v>41.100179999999995</v>
      </c>
      <c r="G285" s="23">
        <v>26580.440000000002</v>
      </c>
      <c r="H285" s="23">
        <f t="shared" si="57"/>
        <v>646.72320169887348</v>
      </c>
      <c r="I285" s="23"/>
      <c r="J285" s="23">
        <v>35.096000000000004</v>
      </c>
      <c r="K285" s="23">
        <v>32310.19</v>
      </c>
      <c r="L285" s="23">
        <f t="shared" si="58"/>
        <v>920.62314793708674</v>
      </c>
      <c r="M285" s="23"/>
      <c r="N285" s="23">
        <v>83.188000000000002</v>
      </c>
      <c r="O285" s="23">
        <v>94439.430000000022</v>
      </c>
      <c r="P285" s="23">
        <f t="shared" si="59"/>
        <v>1135.2530413040345</v>
      </c>
      <c r="Q285" s="23"/>
      <c r="R285" s="23" t="s">
        <v>436</v>
      </c>
      <c r="S285" s="23" t="s">
        <v>436</v>
      </c>
      <c r="T285" s="23" t="s">
        <v>436</v>
      </c>
      <c r="U285" s="23" t="s">
        <v>436</v>
      </c>
      <c r="V285" s="23">
        <v>178.91</v>
      </c>
      <c r="W285" s="23">
        <v>234506.86000000002</v>
      </c>
      <c r="X285" s="23">
        <f t="shared" si="61"/>
        <v>1310.7532278799397</v>
      </c>
      <c r="Y285" s="23"/>
      <c r="Z285" s="23">
        <v>9.0360000000000014</v>
      </c>
      <c r="AA285" s="23">
        <v>9229.7899999999991</v>
      </c>
      <c r="AB285" s="23">
        <f t="shared" si="62"/>
        <v>1021.4464364763166</v>
      </c>
      <c r="AC285" s="23"/>
      <c r="AD285" s="23">
        <v>451.54400000000004</v>
      </c>
      <c r="AE285" s="23">
        <v>530436.06000000006</v>
      </c>
      <c r="AF285" s="23">
        <f t="shared" si="63"/>
        <v>1174.7162181315664</v>
      </c>
      <c r="AG285" s="23"/>
      <c r="AH285" s="23">
        <v>725.81999999999994</v>
      </c>
      <c r="AI285" s="23">
        <v>820696.1100000001</v>
      </c>
      <c r="AJ285" s="23">
        <f t="shared" si="53"/>
        <v>1130.7157559725554</v>
      </c>
      <c r="AK285" s="23"/>
      <c r="AL285" s="23">
        <v>321.28499999999997</v>
      </c>
      <c r="AM285" s="23">
        <v>279577.2</v>
      </c>
      <c r="AN285" s="23">
        <f t="shared" si="54"/>
        <v>870.184415705682</v>
      </c>
      <c r="AO285" s="23"/>
      <c r="AP285" s="32">
        <f t="shared" si="55"/>
        <v>-0.5573489294866496</v>
      </c>
      <c r="AQ285" s="32">
        <f t="shared" si="64"/>
        <v>-0.6593413852052985</v>
      </c>
      <c r="AR285" s="32">
        <f t="shared" si="65"/>
        <v>-0.23041276190830484</v>
      </c>
    </row>
    <row r="286" spans="1:44" x14ac:dyDescent="0.25">
      <c r="A286" s="2" t="s">
        <v>247</v>
      </c>
      <c r="B286" s="24">
        <v>106.69099999999999</v>
      </c>
      <c r="C286" s="24">
        <v>75287.489999999991</v>
      </c>
      <c r="D286" s="24">
        <f t="shared" si="56"/>
        <v>705.65924023582124</v>
      </c>
      <c r="F286" s="24">
        <v>41.100179999999995</v>
      </c>
      <c r="G286" s="24">
        <v>26580.440000000002</v>
      </c>
      <c r="H286" s="24">
        <f t="shared" si="57"/>
        <v>646.72320169887348</v>
      </c>
      <c r="I286" s="4" t="s">
        <v>469</v>
      </c>
      <c r="J286" s="24">
        <v>35.096000000000004</v>
      </c>
      <c r="K286" s="24">
        <v>32310.19</v>
      </c>
      <c r="L286" s="24">
        <f t="shared" si="58"/>
        <v>920.62314793708674</v>
      </c>
      <c r="M286" s="4" t="s">
        <v>369</v>
      </c>
      <c r="N286" s="24">
        <v>83.188000000000002</v>
      </c>
      <c r="O286" s="24">
        <v>94439.430000000022</v>
      </c>
      <c r="P286" s="24">
        <f t="shared" si="59"/>
        <v>1135.2530413040345</v>
      </c>
      <c r="Q286" s="4" t="s">
        <v>469</v>
      </c>
      <c r="R286" s="24" t="s">
        <v>436</v>
      </c>
      <c r="S286" s="24" t="s">
        <v>436</v>
      </c>
      <c r="T286" s="24" t="s">
        <v>436</v>
      </c>
      <c r="U286" s="4" t="s">
        <v>436</v>
      </c>
      <c r="V286" s="24">
        <v>178.91</v>
      </c>
      <c r="W286" s="24">
        <v>234506.86000000002</v>
      </c>
      <c r="X286" s="24">
        <f t="shared" si="61"/>
        <v>1310.7532278799397</v>
      </c>
      <c r="Y286" s="4" t="s">
        <v>469</v>
      </c>
      <c r="Z286" s="24">
        <v>9.0360000000000014</v>
      </c>
      <c r="AA286" s="24">
        <v>9229.7899999999991</v>
      </c>
      <c r="AB286" s="24">
        <f t="shared" si="62"/>
        <v>1021.4464364763166</v>
      </c>
      <c r="AC286" s="4" t="s">
        <v>380</v>
      </c>
      <c r="AD286" s="24">
        <v>451.54400000000004</v>
      </c>
      <c r="AE286" s="24">
        <v>530436.06000000006</v>
      </c>
      <c r="AF286" s="24">
        <f t="shared" si="63"/>
        <v>1174.7162181315664</v>
      </c>
      <c r="AG286" s="4" t="s">
        <v>369</v>
      </c>
      <c r="AH286" s="24">
        <v>725.81999999999994</v>
      </c>
      <c r="AI286" s="24">
        <v>820696.1100000001</v>
      </c>
      <c r="AJ286" s="24">
        <f t="shared" si="53"/>
        <v>1130.7157559725554</v>
      </c>
      <c r="AK286" s="24" t="s">
        <v>370</v>
      </c>
      <c r="AL286" s="24">
        <v>321.28499999999997</v>
      </c>
      <c r="AM286" s="24">
        <v>279577.2</v>
      </c>
      <c r="AN286" s="24">
        <f t="shared" si="54"/>
        <v>870.184415705682</v>
      </c>
      <c r="AO286" s="24" t="s">
        <v>369</v>
      </c>
      <c r="AP286" s="33">
        <f t="shared" si="55"/>
        <v>-0.5573489294866496</v>
      </c>
      <c r="AQ286" s="33">
        <f t="shared" si="64"/>
        <v>-0.6593413852052985</v>
      </c>
      <c r="AR286" s="33">
        <f t="shared" si="65"/>
        <v>-0.23041276190830484</v>
      </c>
    </row>
    <row r="287" spans="1:44" x14ac:dyDescent="0.25">
      <c r="A287" s="1" t="s">
        <v>250</v>
      </c>
      <c r="B287" s="23">
        <v>290.29759999999999</v>
      </c>
      <c r="C287" s="23">
        <v>433357.11</v>
      </c>
      <c r="D287" s="23">
        <f t="shared" si="56"/>
        <v>1492.8029373994136</v>
      </c>
      <c r="E287" s="23"/>
      <c r="F287" s="23">
        <v>358.34046999999998</v>
      </c>
      <c r="G287" s="23">
        <v>546357.77</v>
      </c>
      <c r="H287" s="23">
        <f t="shared" si="57"/>
        <v>1524.6889920080755</v>
      </c>
      <c r="I287" s="23"/>
      <c r="J287" s="23">
        <v>518.12101000000007</v>
      </c>
      <c r="K287" s="23">
        <v>929368.83</v>
      </c>
      <c r="L287" s="23">
        <f t="shared" si="58"/>
        <v>1793.7292872952592</v>
      </c>
      <c r="M287" s="23"/>
      <c r="N287" s="23">
        <v>308.44596000000007</v>
      </c>
      <c r="O287" s="23">
        <v>617124.17000000016</v>
      </c>
      <c r="P287" s="23">
        <f t="shared" si="59"/>
        <v>2000.7529682022744</v>
      </c>
      <c r="Q287" s="23"/>
      <c r="R287" s="23">
        <v>254.01432</v>
      </c>
      <c r="S287" s="23">
        <v>521575.29000000004</v>
      </c>
      <c r="T287" s="23">
        <f t="shared" si="60"/>
        <v>2053.3302610655969</v>
      </c>
      <c r="U287" s="23"/>
      <c r="V287" s="23" t="s">
        <v>436</v>
      </c>
      <c r="W287" s="23" t="s">
        <v>436</v>
      </c>
      <c r="X287" s="23" t="s">
        <v>436</v>
      </c>
      <c r="Y287" s="23" t="s">
        <v>436</v>
      </c>
      <c r="Z287" s="23">
        <v>17.175000000000001</v>
      </c>
      <c r="AA287" s="23">
        <v>122248.14000000001</v>
      </c>
      <c r="AB287" s="23">
        <f t="shared" si="62"/>
        <v>7117.7956331877731</v>
      </c>
      <c r="AC287" s="23"/>
      <c r="AD287" s="23" t="s">
        <v>436</v>
      </c>
      <c r="AE287" s="23" t="s">
        <v>436</v>
      </c>
      <c r="AF287" s="23" t="s">
        <v>436</v>
      </c>
      <c r="AG287" s="23" t="s">
        <v>436</v>
      </c>
      <c r="AH287" s="23">
        <v>19.416</v>
      </c>
      <c r="AI287" s="23">
        <v>27396.69</v>
      </c>
      <c r="AJ287" s="23">
        <f t="shared" si="53"/>
        <v>1411.0367737948084</v>
      </c>
      <c r="AK287" s="23"/>
      <c r="AL287" s="23">
        <v>47.981000000000002</v>
      </c>
      <c r="AM287" s="23">
        <v>222942.5</v>
      </c>
      <c r="AN287" s="23">
        <f t="shared" si="54"/>
        <v>4646.4746462141266</v>
      </c>
      <c r="AO287" s="23"/>
      <c r="AP287" s="33">
        <f t="shared" si="55"/>
        <v>1.471209311907705</v>
      </c>
      <c r="AQ287" s="33">
        <f t="shared" si="64"/>
        <v>7.1375706335327376</v>
      </c>
      <c r="AR287" s="33">
        <f t="shared" si="65"/>
        <v>2.2929507809481176</v>
      </c>
    </row>
    <row r="288" spans="1:44" x14ac:dyDescent="0.25">
      <c r="A288" s="2" t="s">
        <v>251</v>
      </c>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v>19.116</v>
      </c>
      <c r="AI288" s="36">
        <v>26260</v>
      </c>
      <c r="AJ288" s="36">
        <f t="shared" si="53"/>
        <v>1373.718351119481</v>
      </c>
      <c r="AK288" s="36" t="s">
        <v>469</v>
      </c>
      <c r="AL288" s="36">
        <v>19.116</v>
      </c>
      <c r="AM288" s="36">
        <v>33549.32</v>
      </c>
      <c r="AN288" s="36">
        <f t="shared" si="54"/>
        <v>1755.0387110274116</v>
      </c>
      <c r="AO288" s="36" t="s">
        <v>469</v>
      </c>
      <c r="AP288" s="33">
        <f t="shared" si="55"/>
        <v>0</v>
      </c>
      <c r="AQ288" s="33">
        <f t="shared" si="64"/>
        <v>0.27758263518659554</v>
      </c>
      <c r="AR288" s="33">
        <f t="shared" si="65"/>
        <v>0.27758263518659576</v>
      </c>
    </row>
    <row r="289" spans="1:44" x14ac:dyDescent="0.25">
      <c r="A289" s="2" t="s">
        <v>252</v>
      </c>
      <c r="B289" s="24" t="s">
        <v>436</v>
      </c>
      <c r="C289" s="24" t="s">
        <v>436</v>
      </c>
      <c r="D289" s="24" t="s">
        <v>436</v>
      </c>
      <c r="E289" s="4" t="s">
        <v>436</v>
      </c>
      <c r="F289" s="24">
        <v>1E-4</v>
      </c>
      <c r="G289" s="24">
        <v>5.09</v>
      </c>
      <c r="H289" s="24">
        <f t="shared" si="57"/>
        <v>50899.999999999993</v>
      </c>
      <c r="I289" s="4" t="s">
        <v>377</v>
      </c>
      <c r="J289" s="24" t="s">
        <v>436</v>
      </c>
      <c r="K289" s="24" t="s">
        <v>436</v>
      </c>
      <c r="L289" s="24" t="s">
        <v>436</v>
      </c>
      <c r="M289" s="4" t="s">
        <v>436</v>
      </c>
      <c r="N289" s="24" t="s">
        <v>436</v>
      </c>
      <c r="O289" s="24" t="s">
        <v>436</v>
      </c>
      <c r="P289" s="24" t="s">
        <v>436</v>
      </c>
      <c r="Q289" s="4" t="s">
        <v>436</v>
      </c>
      <c r="R289" s="24" t="s">
        <v>436</v>
      </c>
      <c r="S289" s="24" t="s">
        <v>436</v>
      </c>
      <c r="T289" s="24" t="s">
        <v>436</v>
      </c>
      <c r="U289" s="4" t="s">
        <v>436</v>
      </c>
      <c r="V289" s="24" t="s">
        <v>436</v>
      </c>
      <c r="W289" s="24" t="s">
        <v>436</v>
      </c>
      <c r="X289" s="24" t="s">
        <v>436</v>
      </c>
      <c r="Y289" s="4" t="s">
        <v>436</v>
      </c>
      <c r="Z289" s="24" t="s">
        <v>436</v>
      </c>
      <c r="AA289" s="24" t="s">
        <v>436</v>
      </c>
      <c r="AB289" s="24" t="s">
        <v>436</v>
      </c>
      <c r="AC289" s="4" t="s">
        <v>436</v>
      </c>
      <c r="AD289" s="24" t="s">
        <v>436</v>
      </c>
      <c r="AE289" s="24" t="s">
        <v>436</v>
      </c>
      <c r="AF289" s="24" t="s">
        <v>436</v>
      </c>
      <c r="AG289" s="4" t="s">
        <v>436</v>
      </c>
      <c r="AH289" s="24"/>
      <c r="AI289" s="24"/>
      <c r="AJ289" s="24" t="str">
        <f t="shared" si="53"/>
        <v>-</v>
      </c>
      <c r="AK289" s="24" t="s">
        <v>436</v>
      </c>
      <c r="AL289" s="24"/>
      <c r="AM289" s="24"/>
      <c r="AN289" s="24" t="str">
        <f t="shared" si="54"/>
        <v>-</v>
      </c>
      <c r="AO289" s="24" t="s">
        <v>436</v>
      </c>
      <c r="AP289" s="33" t="str">
        <f t="shared" si="55"/>
        <v>///</v>
      </c>
      <c r="AQ289" s="33" t="str">
        <f t="shared" si="64"/>
        <v>///</v>
      </c>
      <c r="AR289" s="33" t="str">
        <f t="shared" si="65"/>
        <v>///</v>
      </c>
    </row>
    <row r="290" spans="1:44" x14ac:dyDescent="0.25">
      <c r="A290" s="2" t="s">
        <v>253</v>
      </c>
      <c r="B290" s="24">
        <v>290.29759999999999</v>
      </c>
      <c r="C290" s="24">
        <v>433357.11</v>
      </c>
      <c r="D290" s="24">
        <f t="shared" si="56"/>
        <v>1492.8029373994136</v>
      </c>
      <c r="E290" s="4" t="s">
        <v>440</v>
      </c>
      <c r="F290" s="24">
        <v>358.34037000000001</v>
      </c>
      <c r="G290" s="24">
        <v>546352.68000000005</v>
      </c>
      <c r="H290" s="24">
        <f t="shared" si="57"/>
        <v>1524.675213122094</v>
      </c>
      <c r="I290" s="4" t="s">
        <v>440</v>
      </c>
      <c r="J290" s="24">
        <v>518.12101000000007</v>
      </c>
      <c r="K290" s="24">
        <v>929368.83</v>
      </c>
      <c r="L290" s="24">
        <f t="shared" si="58"/>
        <v>1793.7292872952592</v>
      </c>
      <c r="M290" s="4" t="s">
        <v>440</v>
      </c>
      <c r="N290" s="24">
        <v>308.44596000000007</v>
      </c>
      <c r="O290" s="24">
        <v>617124.17000000016</v>
      </c>
      <c r="P290" s="24">
        <f t="shared" si="59"/>
        <v>2000.7529682022744</v>
      </c>
      <c r="Q290" s="4" t="s">
        <v>440</v>
      </c>
      <c r="R290" s="24">
        <v>254.01432</v>
      </c>
      <c r="S290" s="24">
        <v>521575.29000000004</v>
      </c>
      <c r="T290" s="24">
        <f t="shared" si="60"/>
        <v>2053.3302610655969</v>
      </c>
      <c r="U290" s="4" t="s">
        <v>440</v>
      </c>
      <c r="V290" s="24" t="s">
        <v>436</v>
      </c>
      <c r="W290" s="24" t="s">
        <v>436</v>
      </c>
      <c r="X290" s="24" t="s">
        <v>436</v>
      </c>
      <c r="Y290" s="4" t="s">
        <v>436</v>
      </c>
      <c r="Z290" s="24">
        <v>17.175000000000001</v>
      </c>
      <c r="AA290" s="24">
        <v>122248.14000000001</v>
      </c>
      <c r="AB290" s="24">
        <f t="shared" si="62"/>
        <v>7117.7956331877731</v>
      </c>
      <c r="AC290" s="4" t="s">
        <v>469</v>
      </c>
      <c r="AD290" s="24" t="s">
        <v>436</v>
      </c>
      <c r="AE290" s="24" t="s">
        <v>436</v>
      </c>
      <c r="AF290" s="24" t="s">
        <v>436</v>
      </c>
      <c r="AG290" s="4" t="s">
        <v>436</v>
      </c>
      <c r="AH290" s="24">
        <v>0.3</v>
      </c>
      <c r="AI290" s="24">
        <v>1136.69</v>
      </c>
      <c r="AJ290" s="24">
        <f t="shared" si="53"/>
        <v>3788.9666666666672</v>
      </c>
      <c r="AK290" s="24" t="s">
        <v>372</v>
      </c>
      <c r="AL290" s="24">
        <v>28.865000000000002</v>
      </c>
      <c r="AM290" s="24">
        <v>189393.18</v>
      </c>
      <c r="AN290" s="24">
        <f t="shared" si="54"/>
        <v>6561.3434955828852</v>
      </c>
      <c r="AO290" s="24" t="s">
        <v>469</v>
      </c>
      <c r="AP290" s="33">
        <f t="shared" si="55"/>
        <v>95.216666666666683</v>
      </c>
      <c r="AQ290" s="33">
        <f t="shared" si="64"/>
        <v>165.61814566856398</v>
      </c>
      <c r="AR290" s="33">
        <f t="shared" si="65"/>
        <v>0.73169733935801795</v>
      </c>
    </row>
    <row r="291" spans="1:44" x14ac:dyDescent="0.25">
      <c r="A291" s="1" t="s">
        <v>255</v>
      </c>
      <c r="B291" s="23">
        <v>76536.114619999993</v>
      </c>
      <c r="C291" s="23">
        <v>99369501.939999983</v>
      </c>
      <c r="D291" s="23">
        <f t="shared" si="56"/>
        <v>1298.3348113941663</v>
      </c>
      <c r="E291" s="23"/>
      <c r="F291" s="23">
        <v>93354.545270000002</v>
      </c>
      <c r="G291" s="23">
        <v>126013407.45999998</v>
      </c>
      <c r="H291" s="23">
        <f t="shared" si="57"/>
        <v>1349.8368729186568</v>
      </c>
      <c r="I291" s="23"/>
      <c r="J291" s="23">
        <v>78368.244420000003</v>
      </c>
      <c r="K291" s="23">
        <v>111329622.32999998</v>
      </c>
      <c r="L291" s="23">
        <f t="shared" si="58"/>
        <v>1420.596099273956</v>
      </c>
      <c r="M291" s="23"/>
      <c r="N291" s="23">
        <v>81547.909420000011</v>
      </c>
      <c r="O291" s="23">
        <v>117452817.40000002</v>
      </c>
      <c r="P291" s="23">
        <f t="shared" si="59"/>
        <v>1440.2921943109206</v>
      </c>
      <c r="Q291" s="23"/>
      <c r="R291" s="23">
        <v>79337.62917</v>
      </c>
      <c r="S291" s="23">
        <v>127295376.38000001</v>
      </c>
      <c r="T291" s="23">
        <f t="shared" si="60"/>
        <v>1604.476686683427</v>
      </c>
      <c r="U291" s="23"/>
      <c r="V291" s="23">
        <v>79579.142890000003</v>
      </c>
      <c r="W291" s="23">
        <v>124237263.26999998</v>
      </c>
      <c r="X291" s="23">
        <f t="shared" si="61"/>
        <v>1561.1787053515975</v>
      </c>
      <c r="Y291" s="23"/>
      <c r="Z291" s="23">
        <v>106377.31251000002</v>
      </c>
      <c r="AA291" s="23">
        <v>146159484.56</v>
      </c>
      <c r="AB291" s="23">
        <f t="shared" si="62"/>
        <v>1373.9723359363893</v>
      </c>
      <c r="AC291" s="23"/>
      <c r="AD291" s="23">
        <v>119618.36136000001</v>
      </c>
      <c r="AE291" s="23">
        <v>165999135.45999998</v>
      </c>
      <c r="AF291" s="23">
        <f t="shared" si="63"/>
        <v>1387.7395875739655</v>
      </c>
      <c r="AG291" s="23"/>
      <c r="AH291" s="23">
        <v>108656.69410599998</v>
      </c>
      <c r="AI291" s="23">
        <v>153893170.74000001</v>
      </c>
      <c r="AJ291" s="23">
        <f t="shared" si="53"/>
        <v>1416.3248017638896</v>
      </c>
      <c r="AK291" s="23"/>
      <c r="AL291" s="23">
        <v>77409.590439999985</v>
      </c>
      <c r="AM291" s="23">
        <v>98870857.850000039</v>
      </c>
      <c r="AN291" s="23">
        <f t="shared" si="54"/>
        <v>1277.2430042325909</v>
      </c>
      <c r="AO291" s="23"/>
      <c r="AP291" s="32">
        <f t="shared" si="55"/>
        <v>-0.28757642520871196</v>
      </c>
      <c r="AQ291" s="32">
        <f t="shared" si="64"/>
        <v>-0.3575357673470726</v>
      </c>
      <c r="AR291" s="32">
        <f t="shared" si="65"/>
        <v>-9.819908354219764E-2</v>
      </c>
    </row>
    <row r="292" spans="1:44" x14ac:dyDescent="0.25">
      <c r="A292" s="2" t="s">
        <v>256</v>
      </c>
      <c r="B292" s="24">
        <v>7793.0957999999982</v>
      </c>
      <c r="C292" s="24">
        <v>5371372.9600000009</v>
      </c>
      <c r="D292" s="24">
        <f t="shared" si="56"/>
        <v>689.24764918198514</v>
      </c>
      <c r="E292" s="4" t="s">
        <v>399</v>
      </c>
      <c r="F292" s="24">
        <v>8014.4124700000011</v>
      </c>
      <c r="G292" s="24">
        <v>5616353.2399999984</v>
      </c>
      <c r="H292" s="24">
        <f t="shared" si="57"/>
        <v>700.78165567637643</v>
      </c>
      <c r="I292" s="4" t="s">
        <v>399</v>
      </c>
      <c r="J292" s="24">
        <v>5322.4497600000013</v>
      </c>
      <c r="K292" s="24">
        <v>4068477.53</v>
      </c>
      <c r="L292" s="24">
        <f t="shared" si="58"/>
        <v>764.39942384726214</v>
      </c>
      <c r="M292" s="4" t="s">
        <v>399</v>
      </c>
      <c r="N292" s="24">
        <v>5576.5307300000004</v>
      </c>
      <c r="O292" s="24">
        <v>4498550.47</v>
      </c>
      <c r="P292" s="24">
        <f t="shared" si="59"/>
        <v>806.69338838199133</v>
      </c>
      <c r="Q292" s="4" t="s">
        <v>399</v>
      </c>
      <c r="R292" s="24">
        <v>7579.6062399999992</v>
      </c>
      <c r="S292" s="24">
        <v>6925584.8200000003</v>
      </c>
      <c r="T292" s="24">
        <f t="shared" si="60"/>
        <v>913.71300839501146</v>
      </c>
      <c r="U292" s="4" t="s">
        <v>399</v>
      </c>
      <c r="V292" s="24">
        <v>6348.577089999998</v>
      </c>
      <c r="W292" s="24">
        <v>4650383.839999998</v>
      </c>
      <c r="X292" s="24">
        <f t="shared" si="61"/>
        <v>732.50805244612684</v>
      </c>
      <c r="Y292" s="4" t="s">
        <v>399</v>
      </c>
      <c r="Z292" s="24">
        <v>6368.3146800000022</v>
      </c>
      <c r="AA292" s="24">
        <v>5168666.7300000014</v>
      </c>
      <c r="AB292" s="24">
        <f t="shared" si="62"/>
        <v>811.62238201457717</v>
      </c>
      <c r="AC292" s="4" t="s">
        <v>399</v>
      </c>
      <c r="AD292" s="24">
        <v>11279.222450000001</v>
      </c>
      <c r="AE292" s="24">
        <v>8507060.5099999998</v>
      </c>
      <c r="AF292" s="24">
        <f t="shared" si="63"/>
        <v>754.22402100066734</v>
      </c>
      <c r="AG292" s="4" t="s">
        <v>399</v>
      </c>
      <c r="AH292" s="24">
        <v>8947.3373200000005</v>
      </c>
      <c r="AI292" s="24">
        <v>6638874.8299999991</v>
      </c>
      <c r="AJ292" s="24">
        <f t="shared" si="53"/>
        <v>741.99447193749018</v>
      </c>
      <c r="AK292" s="24" t="s">
        <v>399</v>
      </c>
      <c r="AL292" s="24">
        <v>6508.0866099999967</v>
      </c>
      <c r="AM292" s="24">
        <v>5431212.6700000027</v>
      </c>
      <c r="AN292" s="24">
        <f t="shared" si="54"/>
        <v>834.53294270157312</v>
      </c>
      <c r="AO292" s="24" t="s">
        <v>399</v>
      </c>
      <c r="AP292" s="33">
        <f t="shared" si="55"/>
        <v>-0.27262308581431727</v>
      </c>
      <c r="AQ292" s="33">
        <f t="shared" si="64"/>
        <v>-0.18190765618034654</v>
      </c>
      <c r="AR292" s="33">
        <f t="shared" si="65"/>
        <v>0.12471584932761992</v>
      </c>
    </row>
    <row r="293" spans="1:44" x14ac:dyDescent="0.25">
      <c r="A293" s="2" t="s">
        <v>110</v>
      </c>
      <c r="B293" s="24"/>
      <c r="C293" s="24"/>
      <c r="D293" s="24"/>
      <c r="F293" s="24"/>
      <c r="G293" s="24"/>
      <c r="H293" s="24"/>
      <c r="J293" s="24"/>
      <c r="K293" s="24"/>
      <c r="L293" s="24"/>
      <c r="N293" s="24"/>
      <c r="O293" s="24"/>
      <c r="P293" s="24"/>
      <c r="R293" s="24"/>
      <c r="S293" s="24"/>
      <c r="T293" s="24"/>
      <c r="V293" s="24"/>
      <c r="W293" s="24"/>
      <c r="X293" s="24"/>
      <c r="Z293" s="24"/>
      <c r="AA293" s="24"/>
      <c r="AB293" s="24"/>
      <c r="AD293" s="24"/>
      <c r="AE293" s="24"/>
      <c r="AF293" s="24"/>
      <c r="AG293" s="4"/>
      <c r="AH293" s="24">
        <v>1289.2749999999999</v>
      </c>
      <c r="AI293" s="24">
        <v>1938056.76</v>
      </c>
      <c r="AJ293" s="24">
        <f t="shared" si="53"/>
        <v>1503.2144112000933</v>
      </c>
      <c r="AK293" s="24" t="s">
        <v>368</v>
      </c>
      <c r="AL293" s="24">
        <v>585.93299999999999</v>
      </c>
      <c r="AM293" s="24">
        <v>993479.75999999989</v>
      </c>
      <c r="AN293" s="24">
        <f t="shared" si="54"/>
        <v>1695.5518122379178</v>
      </c>
      <c r="AO293" s="24" t="s">
        <v>368</v>
      </c>
      <c r="AP293" s="33">
        <f t="shared" si="55"/>
        <v>-0.5455329545674894</v>
      </c>
      <c r="AQ293" s="33">
        <f t="shared" si="64"/>
        <v>-0.48738355836389446</v>
      </c>
      <c r="AR293" s="33">
        <f t="shared" si="65"/>
        <v>0.12795074315730637</v>
      </c>
    </row>
    <row r="294" spans="1:44" x14ac:dyDescent="0.25">
      <c r="A294" s="2" t="s">
        <v>257</v>
      </c>
      <c r="B294" s="24">
        <v>2340.5052800000008</v>
      </c>
      <c r="C294" s="24">
        <v>3854174.5099999993</v>
      </c>
      <c r="D294" s="24">
        <f t="shared" si="56"/>
        <v>1646.7275433790082</v>
      </c>
      <c r="E294" s="4" t="s">
        <v>383</v>
      </c>
      <c r="F294" s="24">
        <v>1015.7432500000002</v>
      </c>
      <c r="G294" s="24">
        <v>1577144.2899999998</v>
      </c>
      <c r="H294" s="24">
        <f t="shared" si="57"/>
        <v>1552.6997496660692</v>
      </c>
      <c r="I294" s="4" t="s">
        <v>383</v>
      </c>
      <c r="J294" s="24">
        <v>417.97199999999998</v>
      </c>
      <c r="K294" s="24">
        <v>783841.78</v>
      </c>
      <c r="L294" s="24">
        <f t="shared" si="58"/>
        <v>1875.3451905869294</v>
      </c>
      <c r="M294" s="4" t="s">
        <v>370</v>
      </c>
      <c r="N294" s="24">
        <v>390.23400000000009</v>
      </c>
      <c r="O294" s="24">
        <v>429718.29000000004</v>
      </c>
      <c r="P294" s="24">
        <f t="shared" si="59"/>
        <v>1101.1810605944124</v>
      </c>
      <c r="Q294" s="4" t="s">
        <v>370</v>
      </c>
      <c r="R294" s="24">
        <v>775.94509999999991</v>
      </c>
      <c r="S294" s="24">
        <v>1309420.7000000002</v>
      </c>
      <c r="T294" s="24">
        <f t="shared" si="60"/>
        <v>1687.5171967707513</v>
      </c>
      <c r="U294" s="4" t="s">
        <v>383</v>
      </c>
      <c r="V294" s="24">
        <v>462.37499999999994</v>
      </c>
      <c r="W294" s="24">
        <v>371765.02999999997</v>
      </c>
      <c r="X294" s="24">
        <f t="shared" si="61"/>
        <v>804.0335874560692</v>
      </c>
      <c r="Y294" s="4" t="s">
        <v>370</v>
      </c>
      <c r="Z294" s="24">
        <v>456.05599999999998</v>
      </c>
      <c r="AA294" s="24">
        <v>401094.57</v>
      </c>
      <c r="AB294" s="24">
        <f t="shared" si="62"/>
        <v>879.48534829056086</v>
      </c>
      <c r="AC294" s="4" t="s">
        <v>370</v>
      </c>
      <c r="AD294" s="24">
        <v>1002.0290000000002</v>
      </c>
      <c r="AE294" s="24">
        <v>1374771.5799999998</v>
      </c>
      <c r="AF294" s="24">
        <f t="shared" si="63"/>
        <v>1371.9878167198749</v>
      </c>
      <c r="AG294" s="4" t="s">
        <v>383</v>
      </c>
      <c r="AH294" s="24">
        <v>513.20299999999997</v>
      </c>
      <c r="AI294" s="24">
        <v>904739.07000000007</v>
      </c>
      <c r="AJ294" s="24">
        <f t="shared" si="53"/>
        <v>1762.9263079132431</v>
      </c>
      <c r="AK294" s="24" t="s">
        <v>469</v>
      </c>
      <c r="AL294" s="24">
        <v>49.051000000000002</v>
      </c>
      <c r="AM294" s="24">
        <v>136221.65</v>
      </c>
      <c r="AN294" s="24">
        <f t="shared" si="54"/>
        <v>2777.1431775091228</v>
      </c>
      <c r="AO294" s="24" t="s">
        <v>469</v>
      </c>
      <c r="AP294" s="33">
        <f t="shared" si="55"/>
        <v>-0.9044218369728938</v>
      </c>
      <c r="AQ294" s="33">
        <f t="shared" si="64"/>
        <v>-0.84943542893532831</v>
      </c>
      <c r="AR294" s="33">
        <f t="shared" si="65"/>
        <v>0.57530304303893298</v>
      </c>
    </row>
    <row r="295" spans="1:44" x14ac:dyDescent="0.25">
      <c r="A295" s="2" t="s">
        <v>258</v>
      </c>
      <c r="B295" s="24">
        <v>1457.6165799999999</v>
      </c>
      <c r="C295" s="24">
        <v>2823735.24</v>
      </c>
      <c r="D295" s="24">
        <f t="shared" si="56"/>
        <v>1937.2277173191871</v>
      </c>
      <c r="E295" s="4" t="s">
        <v>375</v>
      </c>
      <c r="F295" s="24">
        <v>2029.3131099999996</v>
      </c>
      <c r="G295" s="24">
        <v>4256095.75</v>
      </c>
      <c r="H295" s="24">
        <f t="shared" si="57"/>
        <v>2097.3085567855032</v>
      </c>
      <c r="I295" s="4" t="s">
        <v>375</v>
      </c>
      <c r="J295" s="24">
        <v>2192.7808900000005</v>
      </c>
      <c r="K295" s="24">
        <v>4163391.98</v>
      </c>
      <c r="L295" s="24">
        <f t="shared" si="58"/>
        <v>1898.681258572989</v>
      </c>
      <c r="M295" s="4" t="s">
        <v>370</v>
      </c>
      <c r="N295" s="24">
        <v>2164.1737499999995</v>
      </c>
      <c r="O295" s="24">
        <v>3486926.58</v>
      </c>
      <c r="P295" s="24">
        <f t="shared" si="59"/>
        <v>1611.2045439974497</v>
      </c>
      <c r="Q295" s="4" t="s">
        <v>370</v>
      </c>
      <c r="R295" s="24">
        <v>2303.4531500000003</v>
      </c>
      <c r="S295" s="24">
        <v>3784750.67</v>
      </c>
      <c r="T295" s="24">
        <f t="shared" si="60"/>
        <v>1643.0769039083775</v>
      </c>
      <c r="U295" s="4" t="s">
        <v>370</v>
      </c>
      <c r="V295" s="24">
        <v>1802.2549999999999</v>
      </c>
      <c r="W295" s="24">
        <v>4172234.72</v>
      </c>
      <c r="X295" s="24">
        <f t="shared" si="61"/>
        <v>2315.0079872160159</v>
      </c>
      <c r="Y295" s="4" t="s">
        <v>370</v>
      </c>
      <c r="Z295" s="24">
        <v>1927.386</v>
      </c>
      <c r="AA295" s="24">
        <v>5855558.950000002</v>
      </c>
      <c r="AB295" s="24">
        <f t="shared" si="62"/>
        <v>3038.0831603010515</v>
      </c>
      <c r="AC295" s="4" t="s">
        <v>370</v>
      </c>
      <c r="AD295" s="24">
        <v>2017.6995299999996</v>
      </c>
      <c r="AE295" s="24">
        <v>4204607.2300000004</v>
      </c>
      <c r="AF295" s="24">
        <f t="shared" si="63"/>
        <v>2083.861926656642</v>
      </c>
      <c r="AG295" s="4" t="s">
        <v>370</v>
      </c>
      <c r="AH295" s="24">
        <v>2236.4525300000005</v>
      </c>
      <c r="AI295" s="24">
        <v>3096691.5099999993</v>
      </c>
      <c r="AJ295" s="24">
        <f t="shared" si="53"/>
        <v>1384.6444172011998</v>
      </c>
      <c r="AK295" s="24" t="s">
        <v>370</v>
      </c>
      <c r="AL295" s="24">
        <v>1881.5976600000004</v>
      </c>
      <c r="AM295" s="24">
        <v>2414096.6100000003</v>
      </c>
      <c r="AN295" s="24">
        <f t="shared" si="54"/>
        <v>1283.0036204445535</v>
      </c>
      <c r="AO295" s="24" t="s">
        <v>375</v>
      </c>
      <c r="AP295" s="33">
        <f t="shared" si="55"/>
        <v>-0.15866863492067951</v>
      </c>
      <c r="AQ295" s="33">
        <f t="shared" si="64"/>
        <v>-0.22042715517374833</v>
      </c>
      <c r="AR295" s="33">
        <f t="shared" si="65"/>
        <v>-7.3405702932810901E-2</v>
      </c>
    </row>
    <row r="296" spans="1:44" x14ac:dyDescent="0.25">
      <c r="A296" s="2" t="s">
        <v>355</v>
      </c>
      <c r="B296" s="24">
        <v>247.83257999999995</v>
      </c>
      <c r="C296" s="24">
        <v>811078.54</v>
      </c>
      <c r="D296" s="24">
        <f t="shared" si="56"/>
        <v>3272.6873117327841</v>
      </c>
      <c r="E296" s="4" t="s">
        <v>367</v>
      </c>
      <c r="F296" s="24">
        <v>355.50687999999991</v>
      </c>
      <c r="G296" s="24">
        <v>1220540.4800000004</v>
      </c>
      <c r="H296" s="24">
        <f t="shared" si="57"/>
        <v>3433.2401105711392</v>
      </c>
      <c r="I296" s="4" t="s">
        <v>370</v>
      </c>
      <c r="J296" s="24">
        <v>2.5000000000000001E-2</v>
      </c>
      <c r="K296" s="24">
        <v>944.02</v>
      </c>
      <c r="L296" s="24">
        <f t="shared" si="58"/>
        <v>37760.799999999996</v>
      </c>
      <c r="M296" s="4" t="s">
        <v>407</v>
      </c>
      <c r="N296" s="24">
        <v>4.5600000000000002E-2</v>
      </c>
      <c r="O296" s="24">
        <v>1309.3</v>
      </c>
      <c r="P296" s="24">
        <f t="shared" si="59"/>
        <v>28712.719298245611</v>
      </c>
      <c r="Q296" s="4" t="s">
        <v>407</v>
      </c>
      <c r="R296" s="24">
        <v>2.9999999999999997E-4</v>
      </c>
      <c r="S296" s="24">
        <v>4.07</v>
      </c>
      <c r="T296" s="24">
        <f t="shared" si="60"/>
        <v>13566.66666666667</v>
      </c>
      <c r="U296" s="4" t="s">
        <v>440</v>
      </c>
      <c r="V296" s="24">
        <v>9.5260000000000011E-2</v>
      </c>
      <c r="W296" s="24">
        <v>3595.37</v>
      </c>
      <c r="X296" s="24">
        <f t="shared" si="61"/>
        <v>37742.704178039043</v>
      </c>
      <c r="Y296" s="4" t="s">
        <v>440</v>
      </c>
      <c r="Z296" s="24">
        <v>0.26547999999999999</v>
      </c>
      <c r="AA296" s="24">
        <v>963.81000000000006</v>
      </c>
      <c r="AB296" s="24">
        <f t="shared" si="62"/>
        <v>3630.442971221938</v>
      </c>
      <c r="AC296" s="4" t="s">
        <v>440</v>
      </c>
      <c r="AD296" s="24">
        <v>2.5000000000000001E-2</v>
      </c>
      <c r="AE296" s="24">
        <v>1319.43</v>
      </c>
      <c r="AF296" s="24">
        <f t="shared" si="63"/>
        <v>52777.2</v>
      </c>
      <c r="AG296" s="4" t="s">
        <v>370</v>
      </c>
      <c r="AH296" s="24">
        <v>1E-4</v>
      </c>
      <c r="AI296" s="24">
        <v>33.380000000000003</v>
      </c>
      <c r="AJ296" s="24">
        <f t="shared" si="53"/>
        <v>333800</v>
      </c>
      <c r="AK296" s="24" t="s">
        <v>440</v>
      </c>
      <c r="AL296" s="24">
        <v>7.6510999999999996</v>
      </c>
      <c r="AM296" s="24">
        <v>9102.0399999999991</v>
      </c>
      <c r="AN296" s="24">
        <f t="shared" si="54"/>
        <v>1189.6380912548523</v>
      </c>
      <c r="AO296" s="24" t="s">
        <v>383</v>
      </c>
      <c r="AP296" s="33">
        <f t="shared" si="55"/>
        <v>76509.999999999985</v>
      </c>
      <c r="AQ296" s="33">
        <f t="shared" si="64"/>
        <v>271.67944877171954</v>
      </c>
      <c r="AR296" s="33">
        <f t="shared" si="65"/>
        <v>-0.99643607522092614</v>
      </c>
    </row>
    <row r="297" spans="1:44" x14ac:dyDescent="0.25">
      <c r="A297" s="2" t="s">
        <v>356</v>
      </c>
      <c r="B297" s="24" t="s">
        <v>436</v>
      </c>
      <c r="C297" s="24" t="s">
        <v>436</v>
      </c>
      <c r="D297" s="24" t="s">
        <v>436</v>
      </c>
      <c r="E297" s="4" t="s">
        <v>436</v>
      </c>
      <c r="F297" s="24" t="s">
        <v>436</v>
      </c>
      <c r="G297" s="24" t="s">
        <v>436</v>
      </c>
      <c r="H297" s="24" t="s">
        <v>436</v>
      </c>
      <c r="I297" s="4" t="s">
        <v>436</v>
      </c>
      <c r="J297" s="24">
        <v>66.072000000000003</v>
      </c>
      <c r="K297" s="24">
        <v>172013.65</v>
      </c>
      <c r="L297" s="24">
        <f t="shared" si="58"/>
        <v>2603.4273217096497</v>
      </c>
      <c r="M297" s="4" t="s">
        <v>367</v>
      </c>
      <c r="N297" s="24">
        <v>119.54899999999999</v>
      </c>
      <c r="O297" s="24">
        <v>287240.17</v>
      </c>
      <c r="P297" s="24">
        <f t="shared" si="59"/>
        <v>2402.6982241591313</v>
      </c>
      <c r="Q297" s="4" t="s">
        <v>367</v>
      </c>
      <c r="R297" s="24">
        <v>42.4</v>
      </c>
      <c r="S297" s="24">
        <v>86692.22</v>
      </c>
      <c r="T297" s="24">
        <f t="shared" si="60"/>
        <v>2044.6278301886794</v>
      </c>
      <c r="U297" s="4" t="s">
        <v>365</v>
      </c>
      <c r="V297" s="24">
        <v>63.734999999999999</v>
      </c>
      <c r="W297" s="24">
        <v>125515.05000000002</v>
      </c>
      <c r="X297" s="24">
        <f t="shared" si="61"/>
        <v>1969.3269004471642</v>
      </c>
      <c r="Y297" s="4" t="s">
        <v>365</v>
      </c>
      <c r="Z297" s="24">
        <v>42.8</v>
      </c>
      <c r="AA297" s="24">
        <v>102907.72</v>
      </c>
      <c r="AB297" s="24">
        <f t="shared" si="62"/>
        <v>2404.3859813084114</v>
      </c>
      <c r="AC297" s="4" t="s">
        <v>367</v>
      </c>
      <c r="AD297" s="24">
        <v>41.34</v>
      </c>
      <c r="AE297" s="24">
        <v>71045.02</v>
      </c>
      <c r="AF297" s="24">
        <f t="shared" si="63"/>
        <v>1718.5539429124335</v>
      </c>
      <c r="AG297" s="4" t="s">
        <v>365</v>
      </c>
      <c r="AH297" s="24">
        <v>121.86444999999998</v>
      </c>
      <c r="AI297" s="24">
        <v>172467.64999999997</v>
      </c>
      <c r="AJ297" s="24">
        <f t="shared" si="53"/>
        <v>1415.2416886138656</v>
      </c>
      <c r="AK297" s="24" t="s">
        <v>365</v>
      </c>
      <c r="AL297" s="24">
        <v>34.143319999999996</v>
      </c>
      <c r="AM297" s="24">
        <v>64106.759999999995</v>
      </c>
      <c r="AN297" s="24">
        <f t="shared" si="54"/>
        <v>1877.5783960083554</v>
      </c>
      <c r="AO297" s="24" t="s">
        <v>365</v>
      </c>
      <c r="AP297" s="33">
        <f t="shared" si="55"/>
        <v>-0.71982542899098134</v>
      </c>
      <c r="AQ297" s="33">
        <f t="shared" si="64"/>
        <v>-0.62829690089706669</v>
      </c>
      <c r="AR297" s="33">
        <f t="shared" si="65"/>
        <v>0.32668392339920227</v>
      </c>
    </row>
    <row r="298" spans="1:44" x14ac:dyDescent="0.25">
      <c r="A298" s="2" t="s">
        <v>259</v>
      </c>
      <c r="B298" s="24">
        <v>1388.1731999999997</v>
      </c>
      <c r="C298" s="24">
        <v>1413305.78</v>
      </c>
      <c r="D298" s="24">
        <f t="shared" si="56"/>
        <v>1018.1047869242832</v>
      </c>
      <c r="E298" s="4" t="s">
        <v>370</v>
      </c>
      <c r="F298" s="24">
        <v>531.68515000000002</v>
      </c>
      <c r="G298" s="24">
        <v>857378.29</v>
      </c>
      <c r="H298" s="24">
        <f t="shared" si="57"/>
        <v>1612.5676822081639</v>
      </c>
      <c r="I298" s="4" t="s">
        <v>367</v>
      </c>
      <c r="J298" s="24">
        <v>201.91400000000004</v>
      </c>
      <c r="K298" s="24">
        <v>411724.77999999991</v>
      </c>
      <c r="L298" s="24">
        <f t="shared" si="58"/>
        <v>2039.1096209277209</v>
      </c>
      <c r="M298" s="4" t="s">
        <v>367</v>
      </c>
      <c r="N298" s="24" t="s">
        <v>436</v>
      </c>
      <c r="O298" s="24" t="s">
        <v>436</v>
      </c>
      <c r="P298" s="24" t="s">
        <v>436</v>
      </c>
      <c r="Q298" s="4" t="s">
        <v>436</v>
      </c>
      <c r="R298" s="24">
        <v>1.48</v>
      </c>
      <c r="S298" s="24">
        <v>970.47</v>
      </c>
      <c r="T298" s="24">
        <f t="shared" si="60"/>
        <v>655.72297297297303</v>
      </c>
      <c r="U298" s="4" t="s">
        <v>440</v>
      </c>
      <c r="V298" s="24" t="s">
        <v>436</v>
      </c>
      <c r="W298" s="24" t="s">
        <v>436</v>
      </c>
      <c r="X298" s="24" t="s">
        <v>436</v>
      </c>
      <c r="Y298" s="4" t="s">
        <v>436</v>
      </c>
      <c r="Z298" s="24" t="s">
        <v>436</v>
      </c>
      <c r="AA298" s="24" t="s">
        <v>436</v>
      </c>
      <c r="AB298" s="24" t="s">
        <v>436</v>
      </c>
      <c r="AC298" s="4" t="s">
        <v>436</v>
      </c>
      <c r="AD298" s="24">
        <v>32.108600000000003</v>
      </c>
      <c r="AE298" s="24">
        <v>36507.129999999997</v>
      </c>
      <c r="AF298" s="24">
        <f t="shared" si="63"/>
        <v>1136.9891555533407</v>
      </c>
      <c r="AG298" s="4" t="s">
        <v>370</v>
      </c>
      <c r="AH298" s="24">
        <v>322.8127199999999</v>
      </c>
      <c r="AI298" s="24">
        <v>400553.1</v>
      </c>
      <c r="AJ298" s="24">
        <f t="shared" si="53"/>
        <v>1240.821923002291</v>
      </c>
      <c r="AK298" s="24" t="s">
        <v>370</v>
      </c>
      <c r="AL298" s="24">
        <v>210.76570000000001</v>
      </c>
      <c r="AM298" s="24">
        <v>246371.87999999998</v>
      </c>
      <c r="AN298" s="24">
        <f t="shared" si="54"/>
        <v>1168.9372606643299</v>
      </c>
      <c r="AO298" s="24" t="s">
        <v>469</v>
      </c>
      <c r="AP298" s="33">
        <f t="shared" si="55"/>
        <v>-0.34709604999456012</v>
      </c>
      <c r="AQ298" s="33">
        <f t="shared" si="64"/>
        <v>-0.38492080076274537</v>
      </c>
      <c r="AR298" s="33">
        <f t="shared" si="65"/>
        <v>-5.7933101442976698E-2</v>
      </c>
    </row>
    <row r="299" spans="1:44" x14ac:dyDescent="0.25">
      <c r="A299" s="2" t="s">
        <v>260</v>
      </c>
      <c r="B299" s="24">
        <v>3580.5880900000002</v>
      </c>
      <c r="C299" s="24">
        <v>7032797.8200000012</v>
      </c>
      <c r="D299" s="24">
        <f t="shared" si="56"/>
        <v>1964.1460126735776</v>
      </c>
      <c r="E299" s="4" t="s">
        <v>370</v>
      </c>
      <c r="F299" s="24">
        <v>1585.0730200000003</v>
      </c>
      <c r="G299" s="24">
        <v>3789675.4299999997</v>
      </c>
      <c r="H299" s="24">
        <f t="shared" si="57"/>
        <v>2390.8522712726503</v>
      </c>
      <c r="I299" s="4" t="s">
        <v>370</v>
      </c>
      <c r="J299" s="24">
        <v>1517.84484</v>
      </c>
      <c r="K299" s="24">
        <v>3869839.7800000003</v>
      </c>
      <c r="L299" s="24">
        <f t="shared" si="58"/>
        <v>2549.5621673688333</v>
      </c>
      <c r="M299" s="4" t="s">
        <v>370</v>
      </c>
      <c r="N299" s="24">
        <v>970.73291000000017</v>
      </c>
      <c r="O299" s="24">
        <v>2224066.14</v>
      </c>
      <c r="P299" s="24">
        <f t="shared" si="59"/>
        <v>2291.1205719810196</v>
      </c>
      <c r="Q299" s="4" t="s">
        <v>370</v>
      </c>
      <c r="R299" s="24">
        <v>1857.1337800000003</v>
      </c>
      <c r="S299" s="24">
        <v>4239230.87</v>
      </c>
      <c r="T299" s="24">
        <f t="shared" si="60"/>
        <v>2282.67393316167</v>
      </c>
      <c r="U299" s="4" t="s">
        <v>370</v>
      </c>
      <c r="V299" s="24">
        <v>2270.1889999999999</v>
      </c>
      <c r="W299" s="24">
        <v>4783587.8500000015</v>
      </c>
      <c r="X299" s="24">
        <f t="shared" si="61"/>
        <v>2107.1319832842119</v>
      </c>
      <c r="Y299" s="4" t="s">
        <v>370</v>
      </c>
      <c r="Z299" s="24">
        <v>2988.9370000000008</v>
      </c>
      <c r="AA299" s="24">
        <v>5655687.0899999989</v>
      </c>
      <c r="AB299" s="24">
        <f t="shared" si="62"/>
        <v>1892.2068581572637</v>
      </c>
      <c r="AC299" s="4" t="s">
        <v>370</v>
      </c>
      <c r="AD299" s="24">
        <v>3320.2041999999997</v>
      </c>
      <c r="AE299" s="24">
        <v>7081181.7300000004</v>
      </c>
      <c r="AF299" s="24">
        <f t="shared" si="63"/>
        <v>2132.7548859796038</v>
      </c>
      <c r="AG299" s="4" t="s">
        <v>370</v>
      </c>
      <c r="AH299" s="24">
        <v>3546.4788000000003</v>
      </c>
      <c r="AI299" s="24">
        <v>7593759.9400000004</v>
      </c>
      <c r="AJ299" s="24">
        <f t="shared" si="53"/>
        <v>2141.2111472370848</v>
      </c>
      <c r="AK299" s="24" t="s">
        <v>370</v>
      </c>
      <c r="AL299" s="24">
        <v>1118.8244999999999</v>
      </c>
      <c r="AM299" s="24">
        <v>2297395.63</v>
      </c>
      <c r="AN299" s="24">
        <f t="shared" si="54"/>
        <v>2053.4012528327721</v>
      </c>
      <c r="AO299" s="24" t="s">
        <v>370</v>
      </c>
      <c r="AP299" s="33">
        <f t="shared" si="55"/>
        <v>-0.68452525361211802</v>
      </c>
      <c r="AQ299" s="33">
        <f t="shared" si="64"/>
        <v>-0.69746269988092358</v>
      </c>
      <c r="AR299" s="33">
        <f t="shared" si="65"/>
        <v>-4.1009451364765415E-2</v>
      </c>
    </row>
    <row r="300" spans="1:44" x14ac:dyDescent="0.25">
      <c r="A300" s="2" t="s">
        <v>410</v>
      </c>
      <c r="B300" s="24">
        <v>26.5977</v>
      </c>
      <c r="C300" s="24">
        <v>45208.6</v>
      </c>
      <c r="D300" s="24">
        <f t="shared" si="56"/>
        <v>1699.7183967034744</v>
      </c>
      <c r="E300" s="4" t="s">
        <v>440</v>
      </c>
      <c r="F300" s="24">
        <v>13.518920000000001</v>
      </c>
      <c r="G300" s="24">
        <v>21014.410000000003</v>
      </c>
      <c r="H300" s="24">
        <f t="shared" si="57"/>
        <v>1554.4444378692974</v>
      </c>
      <c r="I300" s="4" t="s">
        <v>440</v>
      </c>
      <c r="J300" s="24">
        <v>17.947509999999998</v>
      </c>
      <c r="K300" s="24">
        <v>29945.26</v>
      </c>
      <c r="L300" s="24">
        <f t="shared" si="58"/>
        <v>1668.4910608769685</v>
      </c>
      <c r="M300" s="4" t="s">
        <v>440</v>
      </c>
      <c r="N300" s="24">
        <v>16.20364</v>
      </c>
      <c r="O300" s="24">
        <v>29598.989999999998</v>
      </c>
      <c r="P300" s="24">
        <f t="shared" si="59"/>
        <v>1826.6877072065288</v>
      </c>
      <c r="Q300" s="4" t="s">
        <v>440</v>
      </c>
      <c r="R300" s="24">
        <v>7.7732299999999999</v>
      </c>
      <c r="S300" s="24">
        <v>19161.830000000002</v>
      </c>
      <c r="T300" s="24">
        <f t="shared" si="60"/>
        <v>2465.1052393921191</v>
      </c>
      <c r="U300" s="4" t="s">
        <v>440</v>
      </c>
      <c r="V300" s="24">
        <v>12.699839999999998</v>
      </c>
      <c r="W300" s="24">
        <v>34502.389999999992</v>
      </c>
      <c r="X300" s="24">
        <f t="shared" si="61"/>
        <v>2716.7578489177813</v>
      </c>
      <c r="Y300" s="4" t="s">
        <v>440</v>
      </c>
      <c r="Z300" s="24">
        <v>34.86159</v>
      </c>
      <c r="AA300" s="24">
        <v>147720.89000000001</v>
      </c>
      <c r="AB300" s="24">
        <f t="shared" si="62"/>
        <v>4237.3537753154696</v>
      </c>
      <c r="AC300" s="4" t="s">
        <v>367</v>
      </c>
      <c r="AD300" s="24">
        <v>14.26004</v>
      </c>
      <c r="AE300" s="24">
        <v>58623.270000000004</v>
      </c>
      <c r="AF300" s="24">
        <f t="shared" si="63"/>
        <v>4111.01722014805</v>
      </c>
      <c r="AG300" s="4" t="s">
        <v>367</v>
      </c>
      <c r="AH300" s="24">
        <v>25.512719999999998</v>
      </c>
      <c r="AI300" s="24">
        <v>52868.429999999993</v>
      </c>
      <c r="AJ300" s="24">
        <f t="shared" si="53"/>
        <v>2072.2380835912436</v>
      </c>
      <c r="AK300" s="24" t="s">
        <v>367</v>
      </c>
      <c r="AL300" s="24">
        <v>24.788710000000002</v>
      </c>
      <c r="AM300" s="24">
        <v>43791.95</v>
      </c>
      <c r="AN300" s="24">
        <f t="shared" si="54"/>
        <v>1766.6086698339686</v>
      </c>
      <c r="AO300" s="24" t="s">
        <v>383</v>
      </c>
      <c r="AP300" s="33">
        <f t="shared" si="55"/>
        <v>-2.8378393209347985E-2</v>
      </c>
      <c r="AQ300" s="33">
        <f t="shared" si="64"/>
        <v>-0.17168052843634651</v>
      </c>
      <c r="AR300" s="33">
        <f t="shared" si="65"/>
        <v>-0.14748759622620733</v>
      </c>
    </row>
    <row r="301" spans="1:44" x14ac:dyDescent="0.25">
      <c r="A301" s="2" t="s">
        <v>357</v>
      </c>
      <c r="B301" s="24">
        <v>10.2684</v>
      </c>
      <c r="C301" s="24">
        <v>12797.75</v>
      </c>
      <c r="D301" s="24">
        <f t="shared" si="56"/>
        <v>1246.3236726266994</v>
      </c>
      <c r="E301" s="4" t="s">
        <v>440</v>
      </c>
      <c r="F301" s="24">
        <v>14.393770000000002</v>
      </c>
      <c r="G301" s="24">
        <v>17363.900000000001</v>
      </c>
      <c r="H301" s="24">
        <f t="shared" si="57"/>
        <v>1206.3483020779129</v>
      </c>
      <c r="I301" s="4" t="s">
        <v>440</v>
      </c>
      <c r="J301" s="24">
        <v>13.73344</v>
      </c>
      <c r="K301" s="24">
        <v>15946.68</v>
      </c>
      <c r="L301" s="24">
        <f t="shared" si="58"/>
        <v>1161.1570007223245</v>
      </c>
      <c r="M301" s="4" t="s">
        <v>440</v>
      </c>
      <c r="N301" s="24">
        <v>11.219239999999999</v>
      </c>
      <c r="O301" s="24">
        <v>10873.08</v>
      </c>
      <c r="P301" s="24">
        <f t="shared" si="59"/>
        <v>969.14586014738973</v>
      </c>
      <c r="Q301" s="4" t="s">
        <v>440</v>
      </c>
      <c r="R301" s="24">
        <v>12.523869999999999</v>
      </c>
      <c r="S301" s="24">
        <v>12866.22</v>
      </c>
      <c r="T301" s="24">
        <f t="shared" si="60"/>
        <v>1027.3357995571657</v>
      </c>
      <c r="U301" s="4" t="s">
        <v>440</v>
      </c>
      <c r="V301" s="24">
        <v>19.762080000000001</v>
      </c>
      <c r="W301" s="24">
        <v>21756.35</v>
      </c>
      <c r="X301" s="24">
        <f t="shared" si="61"/>
        <v>1100.9139726182668</v>
      </c>
      <c r="Y301" s="4" t="s">
        <v>440</v>
      </c>
      <c r="Z301" s="24">
        <v>15.081769999999999</v>
      </c>
      <c r="AA301" s="24">
        <v>29745.64</v>
      </c>
      <c r="AB301" s="24">
        <f t="shared" si="62"/>
        <v>1972.2910507188481</v>
      </c>
      <c r="AC301" s="4" t="s">
        <v>440</v>
      </c>
      <c r="AD301" s="24">
        <v>5.6001499999999993</v>
      </c>
      <c r="AE301" s="24">
        <v>10060.15</v>
      </c>
      <c r="AF301" s="24">
        <f t="shared" si="63"/>
        <v>1796.4072390918102</v>
      </c>
      <c r="AG301" s="4" t="s">
        <v>440</v>
      </c>
      <c r="AH301" s="24">
        <v>9.5004399999999993</v>
      </c>
      <c r="AI301" s="24">
        <v>8699.33</v>
      </c>
      <c r="AJ301" s="24">
        <f t="shared" si="53"/>
        <v>915.67653708670343</v>
      </c>
      <c r="AK301" s="24" t="s">
        <v>440</v>
      </c>
      <c r="AL301" s="24">
        <v>7.5567500000000001</v>
      </c>
      <c r="AM301" s="24">
        <v>9872.57</v>
      </c>
      <c r="AN301" s="24">
        <f t="shared" si="54"/>
        <v>1306.4571409666853</v>
      </c>
      <c r="AO301" s="24" t="s">
        <v>440</v>
      </c>
      <c r="AP301" s="33">
        <f t="shared" si="55"/>
        <v>-0.20458947164552377</v>
      </c>
      <c r="AQ301" s="33">
        <f t="shared" si="64"/>
        <v>0.13486555861198513</v>
      </c>
      <c r="AR301" s="33">
        <f t="shared" si="65"/>
        <v>0.4267670821000622</v>
      </c>
    </row>
    <row r="302" spans="1:44" x14ac:dyDescent="0.25">
      <c r="A302" s="2" t="s">
        <v>261</v>
      </c>
      <c r="B302" s="24">
        <v>1.32E-3</v>
      </c>
      <c r="C302" s="24">
        <v>1127.68</v>
      </c>
      <c r="D302" s="24">
        <f t="shared" si="56"/>
        <v>854303.03030303039</v>
      </c>
      <c r="E302" s="4" t="s">
        <v>383</v>
      </c>
      <c r="F302" s="24">
        <v>211.44200000000001</v>
      </c>
      <c r="G302" s="24">
        <v>469171.86</v>
      </c>
      <c r="H302" s="24">
        <f t="shared" si="57"/>
        <v>2218.9151634963723</v>
      </c>
      <c r="I302" s="4" t="s">
        <v>375</v>
      </c>
      <c r="J302" s="24">
        <v>878.78719999999998</v>
      </c>
      <c r="K302" s="24">
        <v>2411023.6800000002</v>
      </c>
      <c r="L302" s="24">
        <f t="shared" si="58"/>
        <v>2743.580789524472</v>
      </c>
      <c r="M302" s="4" t="s">
        <v>383</v>
      </c>
      <c r="N302" s="24">
        <v>605.80000000000007</v>
      </c>
      <c r="O302" s="24">
        <v>1734402.65</v>
      </c>
      <c r="P302" s="24">
        <f t="shared" si="59"/>
        <v>2862.9954605480352</v>
      </c>
      <c r="Q302" s="4" t="s">
        <v>383</v>
      </c>
      <c r="R302" s="24">
        <v>1256.06</v>
      </c>
      <c r="S302" s="24">
        <v>3367518.0100000002</v>
      </c>
      <c r="T302" s="24">
        <f t="shared" si="60"/>
        <v>2681.0168383675941</v>
      </c>
      <c r="U302" s="4" t="s">
        <v>383</v>
      </c>
      <c r="V302" s="24">
        <v>722.28</v>
      </c>
      <c r="W302" s="24">
        <v>1971766.71</v>
      </c>
      <c r="X302" s="24">
        <f t="shared" si="61"/>
        <v>2729.9201279282274</v>
      </c>
      <c r="Y302" s="4" t="s">
        <v>383</v>
      </c>
      <c r="Z302" s="24">
        <v>967.98000000000013</v>
      </c>
      <c r="AA302" s="24">
        <v>2396119.8400000003</v>
      </c>
      <c r="AB302" s="24">
        <f t="shared" si="62"/>
        <v>2475.3815574701957</v>
      </c>
      <c r="AC302" s="4" t="s">
        <v>383</v>
      </c>
      <c r="AD302" s="24">
        <v>896.55500000000006</v>
      </c>
      <c r="AE302" s="24">
        <v>2168816.0100000002</v>
      </c>
      <c r="AF302" s="24">
        <f t="shared" si="63"/>
        <v>2419.0551722984092</v>
      </c>
      <c r="AG302" s="4" t="s">
        <v>383</v>
      </c>
      <c r="AH302" s="24">
        <v>495.84</v>
      </c>
      <c r="AI302" s="24">
        <v>1592037.98</v>
      </c>
      <c r="AJ302" s="24">
        <f t="shared" si="53"/>
        <v>3210.7897305582446</v>
      </c>
      <c r="AK302" s="24" t="s">
        <v>383</v>
      </c>
      <c r="AL302" s="24">
        <v>191.59100000000001</v>
      </c>
      <c r="AM302" s="24">
        <v>571853.85000000009</v>
      </c>
      <c r="AN302" s="24">
        <f t="shared" si="54"/>
        <v>2984.7636371228296</v>
      </c>
      <c r="AO302" s="24" t="s">
        <v>383</v>
      </c>
      <c r="AP302" s="33">
        <f t="shared" si="55"/>
        <v>-0.61360317844465961</v>
      </c>
      <c r="AQ302" s="33">
        <f t="shared" si="64"/>
        <v>-0.64080388961574886</v>
      </c>
      <c r="AR302" s="33">
        <f t="shared" si="65"/>
        <v>-7.0395794307002824E-2</v>
      </c>
    </row>
    <row r="303" spans="1:44" x14ac:dyDescent="0.25">
      <c r="A303" s="2" t="s">
        <v>262</v>
      </c>
      <c r="B303" s="24">
        <v>182.46128000000002</v>
      </c>
      <c r="C303" s="24">
        <v>243022.75000000003</v>
      </c>
      <c r="D303" s="24">
        <f t="shared" si="56"/>
        <v>1331.9140915815126</v>
      </c>
      <c r="E303" s="4" t="s">
        <v>469</v>
      </c>
      <c r="F303" s="24">
        <v>103.6203</v>
      </c>
      <c r="G303" s="24">
        <v>239880.8</v>
      </c>
      <c r="H303" s="24">
        <f t="shared" si="57"/>
        <v>2314.998122954672</v>
      </c>
      <c r="I303" s="4" t="s">
        <v>370</v>
      </c>
      <c r="J303" s="24">
        <v>59.711199999999998</v>
      </c>
      <c r="K303" s="24">
        <v>111630.42</v>
      </c>
      <c r="L303" s="24">
        <f t="shared" si="58"/>
        <v>1869.5055533970176</v>
      </c>
      <c r="M303" s="4" t="s">
        <v>440</v>
      </c>
      <c r="N303" s="24">
        <v>49.8005</v>
      </c>
      <c r="O303" s="24">
        <v>56054.8</v>
      </c>
      <c r="P303" s="24">
        <f t="shared" si="59"/>
        <v>1125.5870924990713</v>
      </c>
      <c r="Q303" s="4" t="s">
        <v>440</v>
      </c>
      <c r="R303" s="24">
        <v>40.417299999999997</v>
      </c>
      <c r="S303" s="24">
        <v>48683.590000000004</v>
      </c>
      <c r="T303" s="24">
        <f t="shared" si="60"/>
        <v>1204.5235579813595</v>
      </c>
      <c r="U303" s="4" t="s">
        <v>374</v>
      </c>
      <c r="V303" s="24">
        <v>50.172799999999995</v>
      </c>
      <c r="W303" s="24">
        <v>80618.53</v>
      </c>
      <c r="X303" s="24">
        <f t="shared" si="61"/>
        <v>1606.8174389310543</v>
      </c>
      <c r="Y303" s="4" t="s">
        <v>440</v>
      </c>
      <c r="Z303" s="24">
        <v>15.153359999999999</v>
      </c>
      <c r="AA303" s="24">
        <v>26612.39</v>
      </c>
      <c r="AB303" s="24">
        <f t="shared" si="62"/>
        <v>1756.2039046125744</v>
      </c>
      <c r="AC303" s="4" t="s">
        <v>440</v>
      </c>
      <c r="AD303" s="24">
        <v>112.06717</v>
      </c>
      <c r="AE303" s="24">
        <v>145208.5</v>
      </c>
      <c r="AF303" s="24">
        <f t="shared" si="63"/>
        <v>1295.7273749305884</v>
      </c>
      <c r="AG303" s="4" t="s">
        <v>469</v>
      </c>
      <c r="AH303" s="24">
        <v>26.635159999999999</v>
      </c>
      <c r="AI303" s="24">
        <v>37191.83</v>
      </c>
      <c r="AJ303" s="24">
        <f t="shared" si="53"/>
        <v>1396.3434047326919</v>
      </c>
      <c r="AK303" s="24" t="s">
        <v>440</v>
      </c>
      <c r="AL303" s="24">
        <v>31.983959999999996</v>
      </c>
      <c r="AM303" s="24">
        <v>41098.42</v>
      </c>
      <c r="AN303" s="24">
        <f t="shared" si="54"/>
        <v>1284.9697160701803</v>
      </c>
      <c r="AO303" s="24" t="s">
        <v>440</v>
      </c>
      <c r="AP303" s="33">
        <f t="shared" si="55"/>
        <v>0.20081726559930546</v>
      </c>
      <c r="AQ303" s="33">
        <f t="shared" si="64"/>
        <v>0.10503892924870861</v>
      </c>
      <c r="AR303" s="33">
        <f t="shared" si="65"/>
        <v>-7.9760958719056863E-2</v>
      </c>
    </row>
    <row r="304" spans="1:44" x14ac:dyDescent="0.25">
      <c r="A304" s="2" t="s">
        <v>263</v>
      </c>
      <c r="B304" s="24">
        <v>5055.9002699999983</v>
      </c>
      <c r="C304" s="24">
        <v>12253382.930000002</v>
      </c>
      <c r="D304" s="24">
        <f t="shared" si="56"/>
        <v>2423.5808215417997</v>
      </c>
      <c r="E304" s="4" t="s">
        <v>367</v>
      </c>
      <c r="F304" s="24">
        <v>6220.3387500000026</v>
      </c>
      <c r="G304" s="24">
        <v>15328429.969999997</v>
      </c>
      <c r="H304" s="24">
        <f t="shared" si="57"/>
        <v>2464.2436024886892</v>
      </c>
      <c r="I304" s="4" t="s">
        <v>370</v>
      </c>
      <c r="J304" s="24">
        <v>3474.5523099999978</v>
      </c>
      <c r="K304" s="24">
        <v>10998579.470000004</v>
      </c>
      <c r="L304" s="24">
        <f t="shared" si="58"/>
        <v>3165.4666525944494</v>
      </c>
      <c r="M304" s="4" t="s">
        <v>367</v>
      </c>
      <c r="N304" s="24">
        <v>3109.5390800000005</v>
      </c>
      <c r="O304" s="24">
        <v>10725841.490000013</v>
      </c>
      <c r="P304" s="24">
        <f t="shared" si="59"/>
        <v>3449.3348416126069</v>
      </c>
      <c r="Q304" s="4" t="s">
        <v>367</v>
      </c>
      <c r="R304" s="24">
        <v>2894.0989699999996</v>
      </c>
      <c r="S304" s="24">
        <v>12860219.260000004</v>
      </c>
      <c r="T304" s="24">
        <f t="shared" si="60"/>
        <v>4443.6003721047609</v>
      </c>
      <c r="U304" s="4" t="s">
        <v>367</v>
      </c>
      <c r="V304" s="24">
        <v>3597.0207100000002</v>
      </c>
      <c r="W304" s="24">
        <v>13804318.24000001</v>
      </c>
      <c r="X304" s="24">
        <f t="shared" si="61"/>
        <v>3837.7088576729402</v>
      </c>
      <c r="Y304" s="4" t="s">
        <v>367</v>
      </c>
      <c r="Z304" s="24">
        <v>4330.7361600000049</v>
      </c>
      <c r="AA304" s="24">
        <v>13094613.120000001</v>
      </c>
      <c r="AB304" s="24">
        <f t="shared" si="62"/>
        <v>3023.6460121828309</v>
      </c>
      <c r="AC304" s="4" t="s">
        <v>367</v>
      </c>
      <c r="AD304" s="24">
        <v>8538.0945100000026</v>
      </c>
      <c r="AE304" s="24">
        <v>21617046.870000005</v>
      </c>
      <c r="AF304" s="24">
        <f t="shared" si="63"/>
        <v>2531.8350417275947</v>
      </c>
      <c r="AG304" s="4" t="s">
        <v>367</v>
      </c>
      <c r="AH304" s="24">
        <v>7135.1958599999989</v>
      </c>
      <c r="AI304" s="24">
        <v>20962928.460000008</v>
      </c>
      <c r="AJ304" s="24">
        <f t="shared" si="53"/>
        <v>2937.9611816290089</v>
      </c>
      <c r="AK304" s="24" t="s">
        <v>367</v>
      </c>
      <c r="AL304" s="24">
        <v>4524.1314400000001</v>
      </c>
      <c r="AM304" s="24">
        <v>13193628.230000004</v>
      </c>
      <c r="AN304" s="24">
        <f t="shared" si="54"/>
        <v>2916.2787166944036</v>
      </c>
      <c r="AO304" s="24" t="s">
        <v>367</v>
      </c>
      <c r="AP304" s="33">
        <f t="shared" si="55"/>
        <v>-0.36594152020936943</v>
      </c>
      <c r="AQ304" s="33">
        <f t="shared" si="64"/>
        <v>-0.37062093899832926</v>
      </c>
      <c r="AR304" s="33">
        <f t="shared" si="65"/>
        <v>-7.3801059966976945E-3</v>
      </c>
    </row>
    <row r="305" spans="1:44" x14ac:dyDescent="0.25">
      <c r="A305" s="2" t="s">
        <v>264</v>
      </c>
      <c r="B305" s="24" t="s">
        <v>436</v>
      </c>
      <c r="C305" s="24" t="s">
        <v>436</v>
      </c>
      <c r="D305" s="24" t="s">
        <v>436</v>
      </c>
      <c r="E305" s="4" t="s">
        <v>436</v>
      </c>
      <c r="F305" s="24" t="s">
        <v>436</v>
      </c>
      <c r="G305" s="24" t="s">
        <v>436</v>
      </c>
      <c r="H305" s="24" t="s">
        <v>436</v>
      </c>
      <c r="I305" s="4" t="s">
        <v>436</v>
      </c>
      <c r="J305" s="24">
        <v>272.25749999999999</v>
      </c>
      <c r="K305" s="24">
        <v>980041.02</v>
      </c>
      <c r="L305" s="24">
        <f t="shared" si="58"/>
        <v>3599.6841960276579</v>
      </c>
      <c r="M305" s="4" t="s">
        <v>370</v>
      </c>
      <c r="N305" s="24">
        <v>246.89636999999999</v>
      </c>
      <c r="O305" s="24">
        <v>722230.35999999987</v>
      </c>
      <c r="P305" s="24">
        <f t="shared" si="59"/>
        <v>2925.236851396397</v>
      </c>
      <c r="Q305" s="4" t="s">
        <v>379</v>
      </c>
      <c r="R305" s="24">
        <v>163.12327999999991</v>
      </c>
      <c r="S305" s="24">
        <v>495611.93000000005</v>
      </c>
      <c r="T305" s="24">
        <f t="shared" si="60"/>
        <v>3038.2660893037482</v>
      </c>
      <c r="U305" s="4" t="s">
        <v>379</v>
      </c>
      <c r="V305" s="24">
        <v>248.16710999999992</v>
      </c>
      <c r="W305" s="24">
        <v>709111.7699999999</v>
      </c>
      <c r="X305" s="24">
        <f t="shared" si="61"/>
        <v>2857.396252065796</v>
      </c>
      <c r="Y305" s="4" t="s">
        <v>367</v>
      </c>
      <c r="Z305" s="24">
        <v>266.84804999999994</v>
      </c>
      <c r="AA305" s="24">
        <v>744406.42</v>
      </c>
      <c r="AB305" s="24">
        <f t="shared" si="62"/>
        <v>2789.6266058530323</v>
      </c>
      <c r="AC305" s="4" t="s">
        <v>367</v>
      </c>
      <c r="AD305" s="24">
        <v>141.17535000000001</v>
      </c>
      <c r="AE305" s="24">
        <v>459607.81000000006</v>
      </c>
      <c r="AF305" s="24">
        <f t="shared" si="63"/>
        <v>3255.581162008807</v>
      </c>
      <c r="AG305" s="4" t="s">
        <v>370</v>
      </c>
      <c r="AH305" s="24">
        <v>239.20208999999997</v>
      </c>
      <c r="AI305" s="24">
        <v>853634.07000000018</v>
      </c>
      <c r="AJ305" s="24">
        <f t="shared" si="53"/>
        <v>3568.6731248878314</v>
      </c>
      <c r="AK305" s="24" t="s">
        <v>407</v>
      </c>
      <c r="AL305" s="24">
        <v>170.75716</v>
      </c>
      <c r="AM305" s="24">
        <v>445921.92</v>
      </c>
      <c r="AN305" s="24">
        <f t="shared" si="54"/>
        <v>2611.4390752340928</v>
      </c>
      <c r="AO305" s="24" t="s">
        <v>367</v>
      </c>
      <c r="AP305" s="33">
        <f t="shared" si="55"/>
        <v>-0.28613851158240289</v>
      </c>
      <c r="AQ305" s="33">
        <f t="shared" si="64"/>
        <v>-0.47761935040854231</v>
      </c>
      <c r="AR305" s="33">
        <f t="shared" si="65"/>
        <v>-0.26823248197712868</v>
      </c>
    </row>
    <row r="306" spans="1:44" x14ac:dyDescent="0.25">
      <c r="A306" s="2" t="s">
        <v>265</v>
      </c>
      <c r="B306" s="24">
        <v>124.04140999999998</v>
      </c>
      <c r="C306" s="24">
        <v>282212.20000000007</v>
      </c>
      <c r="D306" s="24">
        <f t="shared" si="56"/>
        <v>2275.1450503505248</v>
      </c>
      <c r="E306" s="4" t="s">
        <v>365</v>
      </c>
      <c r="F306" s="24">
        <v>43.044090000000011</v>
      </c>
      <c r="G306" s="24">
        <v>117488.1</v>
      </c>
      <c r="H306" s="24">
        <f t="shared" si="57"/>
        <v>2729.4827234122031</v>
      </c>
      <c r="I306" s="4" t="s">
        <v>365</v>
      </c>
      <c r="J306" s="24">
        <v>32.730079999999994</v>
      </c>
      <c r="K306" s="24">
        <v>75711.42</v>
      </c>
      <c r="L306" s="24">
        <f t="shared" si="58"/>
        <v>2313.20607832306</v>
      </c>
      <c r="M306" s="4" t="s">
        <v>365</v>
      </c>
      <c r="N306" s="24">
        <v>41.986140000000006</v>
      </c>
      <c r="O306" s="24">
        <v>106980.76000000001</v>
      </c>
      <c r="P306" s="24">
        <f t="shared" si="59"/>
        <v>2548.0017929726332</v>
      </c>
      <c r="Q306" s="4" t="s">
        <v>365</v>
      </c>
      <c r="R306" s="24">
        <v>21.503960000000003</v>
      </c>
      <c r="S306" s="24">
        <v>74989.740000000005</v>
      </c>
      <c r="T306" s="24">
        <f t="shared" si="60"/>
        <v>3487.2525804549487</v>
      </c>
      <c r="U306" s="4" t="s">
        <v>365</v>
      </c>
      <c r="V306" s="24">
        <v>44.295879999999997</v>
      </c>
      <c r="W306" s="24">
        <v>144639.35</v>
      </c>
      <c r="X306" s="24">
        <f t="shared" si="61"/>
        <v>3265.300294293736</v>
      </c>
      <c r="Y306" s="4" t="s">
        <v>365</v>
      </c>
      <c r="Z306" s="24">
        <v>50.166040000000002</v>
      </c>
      <c r="AA306" s="24">
        <v>131244.57</v>
      </c>
      <c r="AB306" s="24">
        <f t="shared" si="62"/>
        <v>2616.2035113794113</v>
      </c>
      <c r="AC306" s="4" t="s">
        <v>365</v>
      </c>
      <c r="AD306" s="24">
        <v>62.873010000000001</v>
      </c>
      <c r="AE306" s="24">
        <v>193189.88</v>
      </c>
      <c r="AF306" s="24">
        <f t="shared" si="63"/>
        <v>3072.6997164602108</v>
      </c>
      <c r="AG306" s="4" t="s">
        <v>365</v>
      </c>
      <c r="AH306" s="24">
        <v>80.397779999999997</v>
      </c>
      <c r="AI306" s="24">
        <v>212120.74000000002</v>
      </c>
      <c r="AJ306" s="24">
        <f t="shared" si="53"/>
        <v>2638.3905127728653</v>
      </c>
      <c r="AK306" s="24" t="s">
        <v>365</v>
      </c>
      <c r="AL306" s="24">
        <v>61.807059999999993</v>
      </c>
      <c r="AM306" s="24">
        <v>169226.89</v>
      </c>
      <c r="AN306" s="24">
        <f t="shared" si="54"/>
        <v>2737.9864047893561</v>
      </c>
      <c r="AO306" s="24" t="s">
        <v>365</v>
      </c>
      <c r="AP306" s="33">
        <f t="shared" si="55"/>
        <v>-0.23123424552269978</v>
      </c>
      <c r="AQ306" s="33">
        <f t="shared" si="64"/>
        <v>-0.20221431435700254</v>
      </c>
      <c r="AR306" s="33">
        <f t="shared" si="65"/>
        <v>3.7748730346903292E-2</v>
      </c>
    </row>
    <row r="307" spans="1:44" x14ac:dyDescent="0.25">
      <c r="A307" s="2" t="s">
        <v>266</v>
      </c>
      <c r="B307" s="24">
        <v>56.524699999999996</v>
      </c>
      <c r="C307" s="24">
        <v>152606.28</v>
      </c>
      <c r="D307" s="24">
        <f t="shared" si="56"/>
        <v>2699.815832724455</v>
      </c>
      <c r="E307" s="4" t="s">
        <v>370</v>
      </c>
      <c r="F307" s="24">
        <v>33.635100000000008</v>
      </c>
      <c r="G307" s="24">
        <v>148758.44</v>
      </c>
      <c r="H307" s="24">
        <f t="shared" si="57"/>
        <v>4422.7143668370236</v>
      </c>
      <c r="I307" s="4" t="s">
        <v>370</v>
      </c>
      <c r="J307" s="24">
        <v>14.44</v>
      </c>
      <c r="K307" s="24">
        <v>98725.499999999985</v>
      </c>
      <c r="L307" s="24">
        <f t="shared" si="58"/>
        <v>6836.9459833795008</v>
      </c>
      <c r="M307" s="4" t="s">
        <v>370</v>
      </c>
      <c r="N307" s="24">
        <v>19.834999999999997</v>
      </c>
      <c r="O307" s="24">
        <v>99116.56</v>
      </c>
      <c r="P307" s="24">
        <f t="shared" si="59"/>
        <v>4997.0536929669779</v>
      </c>
      <c r="Q307" s="4" t="s">
        <v>370</v>
      </c>
      <c r="R307" s="24">
        <v>17.970000000000002</v>
      </c>
      <c r="S307" s="24">
        <v>92978.529999999984</v>
      </c>
      <c r="T307" s="24">
        <f t="shared" si="60"/>
        <v>5174.0973845297704</v>
      </c>
      <c r="U307" s="4" t="s">
        <v>370</v>
      </c>
      <c r="V307" s="24">
        <v>15.415999999999999</v>
      </c>
      <c r="W307" s="24">
        <v>119617.95</v>
      </c>
      <c r="X307" s="24">
        <f t="shared" si="61"/>
        <v>7759.3377010897775</v>
      </c>
      <c r="Y307" s="4" t="s">
        <v>370</v>
      </c>
      <c r="Z307" s="24">
        <v>115.69000000000001</v>
      </c>
      <c r="AA307" s="24">
        <v>163324.74000000002</v>
      </c>
      <c r="AB307" s="24">
        <f t="shared" si="62"/>
        <v>1411.7446624600225</v>
      </c>
      <c r="AC307" s="4" t="s">
        <v>375</v>
      </c>
      <c r="AD307" s="24">
        <v>21.110719999999997</v>
      </c>
      <c r="AE307" s="24">
        <v>131651.61000000002</v>
      </c>
      <c r="AF307" s="24">
        <f t="shared" si="63"/>
        <v>6236.244429370483</v>
      </c>
      <c r="AG307" s="4" t="s">
        <v>370</v>
      </c>
      <c r="AH307" s="24">
        <v>41.48</v>
      </c>
      <c r="AI307" s="24">
        <v>157685.51999999999</v>
      </c>
      <c r="AJ307" s="24">
        <f t="shared" si="53"/>
        <v>3801.4831243972999</v>
      </c>
      <c r="AK307" s="24" t="s">
        <v>394</v>
      </c>
      <c r="AL307" s="24">
        <v>83.740000000000009</v>
      </c>
      <c r="AM307" s="24">
        <v>143990.60999999999</v>
      </c>
      <c r="AN307" s="24">
        <f t="shared" si="54"/>
        <v>1719.4961786481965</v>
      </c>
      <c r="AO307" s="24" t="s">
        <v>370</v>
      </c>
      <c r="AP307" s="33">
        <f t="shared" si="55"/>
        <v>1.0188042430086792</v>
      </c>
      <c r="AQ307" s="33">
        <f t="shared" si="64"/>
        <v>-8.6849509073502751E-2</v>
      </c>
      <c r="AR307" s="33">
        <f t="shared" si="65"/>
        <v>-0.54767754521577383</v>
      </c>
    </row>
    <row r="308" spans="1:44" x14ac:dyDescent="0.25">
      <c r="A308" s="2" t="s">
        <v>267</v>
      </c>
      <c r="B308" s="24">
        <v>13189.104800000001</v>
      </c>
      <c r="C308" s="24">
        <v>12302655.959999999</v>
      </c>
      <c r="D308" s="24">
        <f t="shared" si="56"/>
        <v>932.78930955192641</v>
      </c>
      <c r="E308" s="4" t="s">
        <v>388</v>
      </c>
      <c r="F308" s="24">
        <v>15207.100570000001</v>
      </c>
      <c r="G308" s="24">
        <v>16820410.189999998</v>
      </c>
      <c r="H308" s="24">
        <f t="shared" si="57"/>
        <v>1106.0892319725085</v>
      </c>
      <c r="I308" s="4" t="s">
        <v>388</v>
      </c>
      <c r="J308" s="24">
        <v>13692.7739</v>
      </c>
      <c r="K308" s="24">
        <v>14029572.640000001</v>
      </c>
      <c r="L308" s="24">
        <f t="shared" si="58"/>
        <v>1024.5968232923206</v>
      </c>
      <c r="M308" s="4" t="s">
        <v>388</v>
      </c>
      <c r="N308" s="24">
        <v>15768.7323</v>
      </c>
      <c r="O308" s="24">
        <v>15316396.529999997</v>
      </c>
      <c r="P308" s="24">
        <f t="shared" si="59"/>
        <v>971.31438587488719</v>
      </c>
      <c r="Q308" s="4" t="s">
        <v>388</v>
      </c>
      <c r="R308" s="24">
        <v>12875.269060000001</v>
      </c>
      <c r="S308" s="24">
        <v>13418721.789999999</v>
      </c>
      <c r="T308" s="24">
        <f t="shared" si="60"/>
        <v>1042.2090386979453</v>
      </c>
      <c r="U308" s="4" t="s">
        <v>388</v>
      </c>
      <c r="V308" s="24">
        <v>11228.60037</v>
      </c>
      <c r="W308" s="24">
        <v>12873313.67</v>
      </c>
      <c r="X308" s="24">
        <f t="shared" si="61"/>
        <v>1146.4753616483013</v>
      </c>
      <c r="Y308" s="4" t="s">
        <v>388</v>
      </c>
      <c r="Z308" s="24">
        <v>10483.81776</v>
      </c>
      <c r="AA308" s="24">
        <v>13069550.890000001</v>
      </c>
      <c r="AB308" s="24">
        <f t="shared" si="62"/>
        <v>1246.6404118417258</v>
      </c>
      <c r="AC308" s="4" t="s">
        <v>388</v>
      </c>
      <c r="AD308" s="24">
        <v>10879.638200000001</v>
      </c>
      <c r="AE308" s="24">
        <v>13864164.299999999</v>
      </c>
      <c r="AF308" s="24">
        <f t="shared" si="63"/>
        <v>1274.3221828828828</v>
      </c>
      <c r="AG308" s="4" t="s">
        <v>388</v>
      </c>
      <c r="AH308" s="24">
        <v>10367.201880000001</v>
      </c>
      <c r="AI308" s="24">
        <v>10141297.75</v>
      </c>
      <c r="AJ308" s="24">
        <f t="shared" si="53"/>
        <v>978.20972981766602</v>
      </c>
      <c r="AK308" s="24" t="s">
        <v>388</v>
      </c>
      <c r="AL308" s="24">
        <v>7394.6436900000008</v>
      </c>
      <c r="AM308" s="24">
        <v>6910373.4000000004</v>
      </c>
      <c r="AN308" s="24">
        <f t="shared" si="54"/>
        <v>934.5106660575284</v>
      </c>
      <c r="AO308" s="24" t="s">
        <v>388</v>
      </c>
      <c r="AP308" s="33">
        <f t="shared" si="55"/>
        <v>-0.28672714435459601</v>
      </c>
      <c r="AQ308" s="33">
        <f t="shared" si="64"/>
        <v>-0.3185908184186782</v>
      </c>
      <c r="AR308" s="33">
        <f t="shared" si="65"/>
        <v>-4.4672489373299262E-2</v>
      </c>
    </row>
    <row r="309" spans="1:44" x14ac:dyDescent="0.25">
      <c r="A309" s="2" t="s">
        <v>268</v>
      </c>
      <c r="B309" s="24">
        <v>136.2654</v>
      </c>
      <c r="C309" s="24">
        <v>180556.05999999997</v>
      </c>
      <c r="D309" s="24">
        <f t="shared" si="56"/>
        <v>1325.0323266214311</v>
      </c>
      <c r="E309" s="4" t="s">
        <v>381</v>
      </c>
      <c r="F309" s="24">
        <v>90.316800000000001</v>
      </c>
      <c r="G309" s="24">
        <v>108700.86</v>
      </c>
      <c r="H309" s="24">
        <f t="shared" si="57"/>
        <v>1203.5508343962586</v>
      </c>
      <c r="I309" s="4" t="s">
        <v>381</v>
      </c>
      <c r="J309" s="24">
        <v>97.679999999999993</v>
      </c>
      <c r="K309" s="24">
        <v>115627.84000000001</v>
      </c>
      <c r="L309" s="24">
        <f t="shared" si="58"/>
        <v>1183.741195741196</v>
      </c>
      <c r="M309" s="4" t="s">
        <v>381</v>
      </c>
      <c r="N309" s="24">
        <v>106.36975</v>
      </c>
      <c r="O309" s="24">
        <v>139728.16</v>
      </c>
      <c r="P309" s="24">
        <f t="shared" si="59"/>
        <v>1313.6080511611619</v>
      </c>
      <c r="Q309" s="4" t="s">
        <v>370</v>
      </c>
      <c r="R309" s="24">
        <v>162.11520000000002</v>
      </c>
      <c r="S309" s="24">
        <v>197201.44</v>
      </c>
      <c r="T309" s="24">
        <f t="shared" si="60"/>
        <v>1216.4278241645445</v>
      </c>
      <c r="U309" s="4" t="s">
        <v>381</v>
      </c>
      <c r="V309" s="24">
        <v>452.4744</v>
      </c>
      <c r="W309" s="24">
        <v>376775.19000000006</v>
      </c>
      <c r="X309" s="24">
        <f t="shared" si="61"/>
        <v>832.69946321825068</v>
      </c>
      <c r="Y309" s="4" t="s">
        <v>370</v>
      </c>
      <c r="Z309" s="24">
        <v>244.85760000000002</v>
      </c>
      <c r="AA309" s="24">
        <v>207991.75</v>
      </c>
      <c r="AB309" s="24">
        <f t="shared" si="62"/>
        <v>849.43963348493162</v>
      </c>
      <c r="AC309" s="4" t="s">
        <v>370</v>
      </c>
      <c r="AD309" s="24">
        <v>244.31040000000004</v>
      </c>
      <c r="AE309" s="24">
        <v>242842.1</v>
      </c>
      <c r="AF309" s="24">
        <f t="shared" si="63"/>
        <v>993.99002252871742</v>
      </c>
      <c r="AG309" s="4" t="s">
        <v>370</v>
      </c>
      <c r="AH309" s="24">
        <v>198.36521999999999</v>
      </c>
      <c r="AI309" s="24">
        <v>184851.36000000002</v>
      </c>
      <c r="AJ309" s="24">
        <f t="shared" si="53"/>
        <v>931.87384361028626</v>
      </c>
      <c r="AK309" s="24" t="s">
        <v>370</v>
      </c>
      <c r="AL309" s="24">
        <v>270.54187999999999</v>
      </c>
      <c r="AM309" s="24">
        <v>262576.71000000002</v>
      </c>
      <c r="AN309" s="24">
        <f t="shared" si="54"/>
        <v>970.55845845382623</v>
      </c>
      <c r="AO309" s="24" t="s">
        <v>370</v>
      </c>
      <c r="AP309" s="33">
        <f t="shared" si="55"/>
        <v>0.36385743428207817</v>
      </c>
      <c r="AQ309" s="33">
        <f t="shared" si="64"/>
        <v>0.42047486153198976</v>
      </c>
      <c r="AR309" s="33">
        <f t="shared" si="65"/>
        <v>4.1512716671676442E-2</v>
      </c>
    </row>
    <row r="310" spans="1:44" x14ac:dyDescent="0.25">
      <c r="A310" s="2" t="s">
        <v>358</v>
      </c>
      <c r="B310" s="24">
        <v>75.804419999999993</v>
      </c>
      <c r="C310" s="24">
        <v>48164.719999999994</v>
      </c>
      <c r="D310" s="24">
        <f t="shared" si="56"/>
        <v>635.38141971140999</v>
      </c>
      <c r="E310" s="4" t="s">
        <v>372</v>
      </c>
      <c r="F310" s="24">
        <v>74.503359999999986</v>
      </c>
      <c r="G310" s="24">
        <v>42812.87</v>
      </c>
      <c r="H310" s="24">
        <f t="shared" si="57"/>
        <v>574.64347916657732</v>
      </c>
      <c r="I310" s="4" t="s">
        <v>372</v>
      </c>
      <c r="J310" s="24">
        <v>59.859559999999995</v>
      </c>
      <c r="K310" s="24">
        <v>55956.55</v>
      </c>
      <c r="L310" s="24">
        <f t="shared" si="58"/>
        <v>934.79721534872635</v>
      </c>
      <c r="M310" s="4" t="s">
        <v>372</v>
      </c>
      <c r="N310" s="24">
        <v>30.815149999999999</v>
      </c>
      <c r="O310" s="24">
        <v>26717.1</v>
      </c>
      <c r="P310" s="24">
        <f t="shared" si="59"/>
        <v>867.01184320050368</v>
      </c>
      <c r="Q310" s="4" t="s">
        <v>372</v>
      </c>
      <c r="R310" s="24">
        <v>36.509599999999999</v>
      </c>
      <c r="S310" s="24">
        <v>28322.670000000002</v>
      </c>
      <c r="T310" s="24">
        <f t="shared" si="60"/>
        <v>775.75952626158607</v>
      </c>
      <c r="U310" s="4" t="s">
        <v>372</v>
      </c>
      <c r="V310" s="24">
        <v>24.015979999999999</v>
      </c>
      <c r="W310" s="24">
        <v>15418.560000000001</v>
      </c>
      <c r="X310" s="24">
        <f t="shared" si="61"/>
        <v>642.01252665933271</v>
      </c>
      <c r="Y310" s="4" t="s">
        <v>372</v>
      </c>
      <c r="Z310" s="24">
        <v>19.635010000000001</v>
      </c>
      <c r="AA310" s="24">
        <v>17200.13</v>
      </c>
      <c r="AB310" s="24">
        <f t="shared" si="62"/>
        <v>875.99293303135573</v>
      </c>
      <c r="AC310" s="4" t="s">
        <v>372</v>
      </c>
      <c r="AD310" s="24">
        <v>41.307980000000001</v>
      </c>
      <c r="AE310" s="24">
        <v>29321.939999999995</v>
      </c>
      <c r="AF310" s="24">
        <f t="shared" si="63"/>
        <v>709.8371791600556</v>
      </c>
      <c r="AG310" s="4" t="s">
        <v>372</v>
      </c>
      <c r="AH310" s="24">
        <v>65.831460000000007</v>
      </c>
      <c r="AI310" s="24">
        <v>39897.129999999997</v>
      </c>
      <c r="AJ310" s="24">
        <f t="shared" si="53"/>
        <v>606.04959999368077</v>
      </c>
      <c r="AK310" s="24" t="s">
        <v>372</v>
      </c>
      <c r="AL310" s="24">
        <v>65.853149999999999</v>
      </c>
      <c r="AM310" s="24">
        <v>58295.68</v>
      </c>
      <c r="AN310" s="24">
        <f t="shared" si="54"/>
        <v>885.23753229724014</v>
      </c>
      <c r="AO310" s="24" t="s">
        <v>372</v>
      </c>
      <c r="AP310" s="33">
        <f t="shared" si="55"/>
        <v>3.2947772994851299E-4</v>
      </c>
      <c r="AQ310" s="33">
        <f t="shared" si="64"/>
        <v>0.46114971177124775</v>
      </c>
      <c r="AR310" s="33">
        <f t="shared" si="65"/>
        <v>0.46066845404480161</v>
      </c>
    </row>
    <row r="311" spans="1:44" x14ac:dyDescent="0.25">
      <c r="A311" s="2" t="s">
        <v>269</v>
      </c>
      <c r="B311" s="24">
        <v>132.47239999999999</v>
      </c>
      <c r="C311" s="24">
        <v>432403.68000000005</v>
      </c>
      <c r="D311" s="24">
        <f t="shared" si="56"/>
        <v>3264.103919005016</v>
      </c>
      <c r="E311" s="4" t="s">
        <v>367</v>
      </c>
      <c r="F311" s="24">
        <v>135.68239000000003</v>
      </c>
      <c r="G311" s="24">
        <v>489732.29999999993</v>
      </c>
      <c r="H311" s="24">
        <f t="shared" si="57"/>
        <v>3609.4020749487081</v>
      </c>
      <c r="I311" s="4" t="s">
        <v>367</v>
      </c>
      <c r="J311" s="24">
        <v>187.71817999999999</v>
      </c>
      <c r="K311" s="24">
        <v>667758.70000000007</v>
      </c>
      <c r="L311" s="24">
        <f t="shared" si="58"/>
        <v>3557.2404335051624</v>
      </c>
      <c r="M311" s="4" t="s">
        <v>367</v>
      </c>
      <c r="N311" s="24">
        <v>132.47140000000002</v>
      </c>
      <c r="O311" s="24">
        <v>528805.13</v>
      </c>
      <c r="P311" s="24">
        <f t="shared" si="59"/>
        <v>3991.8437489148596</v>
      </c>
      <c r="Q311" s="4" t="s">
        <v>367</v>
      </c>
      <c r="R311" s="24">
        <v>383.35319999999996</v>
      </c>
      <c r="S311" s="24">
        <v>1412504.14</v>
      </c>
      <c r="T311" s="24">
        <f t="shared" si="60"/>
        <v>3684.6024501686697</v>
      </c>
      <c r="U311" s="4" t="s">
        <v>367</v>
      </c>
      <c r="V311" s="24">
        <v>547.23020000000008</v>
      </c>
      <c r="W311" s="24">
        <v>1668637.1199999999</v>
      </c>
      <c r="X311" s="24">
        <f t="shared" si="61"/>
        <v>3049.2416536952815</v>
      </c>
      <c r="Y311" s="4" t="s">
        <v>367</v>
      </c>
      <c r="Z311" s="24">
        <v>308.03119999999996</v>
      </c>
      <c r="AA311" s="24">
        <v>925608.84</v>
      </c>
      <c r="AB311" s="24">
        <f t="shared" si="62"/>
        <v>3004.9191120899445</v>
      </c>
      <c r="AC311" s="4" t="s">
        <v>367</v>
      </c>
      <c r="AD311" s="24">
        <v>234.96530999999999</v>
      </c>
      <c r="AE311" s="24">
        <v>715226.45</v>
      </c>
      <c r="AF311" s="24">
        <f t="shared" si="63"/>
        <v>3043.9661497265279</v>
      </c>
      <c r="AG311" s="4" t="s">
        <v>367</v>
      </c>
      <c r="AH311" s="24">
        <v>111.85404</v>
      </c>
      <c r="AI311" s="24">
        <v>344914.65</v>
      </c>
      <c r="AJ311" s="24">
        <f t="shared" si="53"/>
        <v>3083.6136987094969</v>
      </c>
      <c r="AK311" s="24" t="s">
        <v>367</v>
      </c>
      <c r="AL311" s="24">
        <v>4.5204599999999999</v>
      </c>
      <c r="AM311" s="24">
        <v>26107.95</v>
      </c>
      <c r="AN311" s="24">
        <f t="shared" si="54"/>
        <v>5775.5073598704557</v>
      </c>
      <c r="AO311" s="24" t="s">
        <v>378</v>
      </c>
      <c r="AP311" s="33">
        <f t="shared" si="55"/>
        <v>-0.95958608200472684</v>
      </c>
      <c r="AQ311" s="33">
        <f t="shared" si="64"/>
        <v>-0.92430605658530307</v>
      </c>
      <c r="AR311" s="33">
        <f t="shared" si="65"/>
        <v>0.87296721450145509</v>
      </c>
    </row>
    <row r="312" spans="1:44" x14ac:dyDescent="0.25">
      <c r="A312" s="2" t="s">
        <v>270</v>
      </c>
      <c r="B312" s="24">
        <v>847.57252999999992</v>
      </c>
      <c r="C312" s="24">
        <v>1281404.7899999991</v>
      </c>
      <c r="D312" s="24">
        <f t="shared" si="56"/>
        <v>1511.8526670513959</v>
      </c>
      <c r="E312" s="4" t="s">
        <v>383</v>
      </c>
      <c r="F312" s="24">
        <v>758.80595999999991</v>
      </c>
      <c r="G312" s="24">
        <v>1239305.0599999998</v>
      </c>
      <c r="H312" s="24">
        <f t="shared" si="57"/>
        <v>1633.2305297127607</v>
      </c>
      <c r="I312" s="4" t="s">
        <v>370</v>
      </c>
      <c r="J312" s="24">
        <v>1196.7116699999999</v>
      </c>
      <c r="K312" s="24">
        <v>1179682.7200000002</v>
      </c>
      <c r="L312" s="24">
        <f t="shared" si="58"/>
        <v>985.77021480871849</v>
      </c>
      <c r="M312" s="4" t="s">
        <v>370</v>
      </c>
      <c r="N312" s="24">
        <v>1239.9922900000004</v>
      </c>
      <c r="O312" s="24">
        <v>1138656.3800000001</v>
      </c>
      <c r="P312" s="24">
        <f t="shared" si="59"/>
        <v>918.27698380285881</v>
      </c>
      <c r="Q312" s="4" t="s">
        <v>370</v>
      </c>
      <c r="R312" s="24">
        <v>754.21716000000004</v>
      </c>
      <c r="S312" s="24">
        <v>1028776.5499999999</v>
      </c>
      <c r="T312" s="24">
        <f t="shared" si="60"/>
        <v>1364.0322768577685</v>
      </c>
      <c r="U312" s="4" t="s">
        <v>370</v>
      </c>
      <c r="V312" s="24">
        <v>1507.3114800000003</v>
      </c>
      <c r="W312" s="24">
        <v>1651740.0299999998</v>
      </c>
      <c r="X312" s="24">
        <f t="shared" si="61"/>
        <v>1095.8186492416282</v>
      </c>
      <c r="Y312" s="4" t="s">
        <v>370</v>
      </c>
      <c r="Z312" s="24">
        <v>640.08353999999997</v>
      </c>
      <c r="AA312" s="24">
        <v>1091927.6500000004</v>
      </c>
      <c r="AB312" s="24">
        <f t="shared" si="62"/>
        <v>1705.9142780019001</v>
      </c>
      <c r="AC312" s="4" t="s">
        <v>396</v>
      </c>
      <c r="AD312" s="24">
        <v>1304.9399700000004</v>
      </c>
      <c r="AE312" s="24">
        <v>2648732.5899999989</v>
      </c>
      <c r="AF312" s="24">
        <f t="shared" si="63"/>
        <v>2029.7735151755664</v>
      </c>
      <c r="AG312" s="4" t="s">
        <v>365</v>
      </c>
      <c r="AH312" s="24">
        <v>1740.1292399999993</v>
      </c>
      <c r="AI312" s="24">
        <v>3452526.9099999992</v>
      </c>
      <c r="AJ312" s="24">
        <f t="shared" si="53"/>
        <v>1984.063499789246</v>
      </c>
      <c r="AK312" s="24" t="s">
        <v>383</v>
      </c>
      <c r="AL312" s="24">
        <v>1072.56798</v>
      </c>
      <c r="AM312" s="24">
        <v>2099260.2800000003</v>
      </c>
      <c r="AN312" s="24">
        <f t="shared" si="54"/>
        <v>1957.2281842685627</v>
      </c>
      <c r="AO312" s="24" t="s">
        <v>383</v>
      </c>
      <c r="AP312" s="33">
        <f t="shared" si="55"/>
        <v>-0.38362740229570513</v>
      </c>
      <c r="AQ312" s="33">
        <f t="shared" si="64"/>
        <v>-0.3919641078192202</v>
      </c>
      <c r="AR312" s="33">
        <f t="shared" si="65"/>
        <v>-1.3525431783576347E-2</v>
      </c>
    </row>
    <row r="313" spans="1:44" x14ac:dyDescent="0.25">
      <c r="A313" s="2" t="s">
        <v>438</v>
      </c>
      <c r="B313" s="24">
        <v>5.9999999999999995E-4</v>
      </c>
      <c r="C313" s="24">
        <v>3.76</v>
      </c>
      <c r="D313" s="24">
        <f t="shared" si="56"/>
        <v>6266.666666666667</v>
      </c>
      <c r="E313" s="4" t="s">
        <v>378</v>
      </c>
      <c r="F313" s="24" t="s">
        <v>436</v>
      </c>
      <c r="G313" s="24" t="s">
        <v>436</v>
      </c>
      <c r="H313" s="24" t="s">
        <v>436</v>
      </c>
      <c r="I313" s="4" t="s">
        <v>436</v>
      </c>
      <c r="J313" s="24" t="s">
        <v>436</v>
      </c>
      <c r="K313" s="24" t="s">
        <v>436</v>
      </c>
      <c r="L313" s="24" t="s">
        <v>436</v>
      </c>
      <c r="M313" s="4" t="s">
        <v>436</v>
      </c>
      <c r="N313" s="24" t="s">
        <v>436</v>
      </c>
      <c r="O313" s="24" t="s">
        <v>436</v>
      </c>
      <c r="P313" s="24" t="s">
        <v>436</v>
      </c>
      <c r="Q313" s="4" t="s">
        <v>436</v>
      </c>
      <c r="R313" s="24" t="s">
        <v>436</v>
      </c>
      <c r="S313" s="24" t="s">
        <v>436</v>
      </c>
      <c r="T313" s="24" t="s">
        <v>436</v>
      </c>
      <c r="U313" s="4" t="s">
        <v>436</v>
      </c>
      <c r="V313" s="24">
        <v>34.4</v>
      </c>
      <c r="W313" s="24">
        <v>46770.11</v>
      </c>
      <c r="X313" s="24">
        <f t="shared" si="61"/>
        <v>1359.5962209302327</v>
      </c>
      <c r="Y313" s="4" t="s">
        <v>365</v>
      </c>
      <c r="Z313" s="24">
        <v>139.81920000000002</v>
      </c>
      <c r="AA313" s="24">
        <v>174114.56</v>
      </c>
      <c r="AB313" s="24">
        <f t="shared" si="62"/>
        <v>1245.283623422248</v>
      </c>
      <c r="AC313" s="4" t="s">
        <v>365</v>
      </c>
      <c r="AD313" s="24">
        <v>244.09440000000001</v>
      </c>
      <c r="AE313" s="24">
        <v>335011.68</v>
      </c>
      <c r="AF313" s="24">
        <f t="shared" si="63"/>
        <v>1372.4677010205887</v>
      </c>
      <c r="AG313" s="4" t="s">
        <v>365</v>
      </c>
      <c r="AH313" s="24">
        <v>50.930999999999997</v>
      </c>
      <c r="AI313" s="24">
        <v>80926.83</v>
      </c>
      <c r="AJ313" s="24">
        <f t="shared" si="53"/>
        <v>1588.9503445838488</v>
      </c>
      <c r="AK313" s="24" t="s">
        <v>365</v>
      </c>
      <c r="AL313" s="24">
        <v>0.05</v>
      </c>
      <c r="AM313" s="24">
        <v>434.9</v>
      </c>
      <c r="AN313" s="24">
        <f t="shared" si="54"/>
        <v>8697.9999999999982</v>
      </c>
      <c r="AO313" s="24" t="s">
        <v>394</v>
      </c>
      <c r="AP313" s="33">
        <f t="shared" si="55"/>
        <v>-0.99901827963322931</v>
      </c>
      <c r="AQ313" s="33">
        <f t="shared" si="64"/>
        <v>-0.99462600969295345</v>
      </c>
      <c r="AR313" s="33">
        <f t="shared" si="65"/>
        <v>4.4740540065637058</v>
      </c>
    </row>
    <row r="314" spans="1:44" x14ac:dyDescent="0.25">
      <c r="A314" s="2" t="s">
        <v>271</v>
      </c>
      <c r="B314" s="24">
        <v>820.41670000000011</v>
      </c>
      <c r="C314" s="24">
        <v>552151.19000000006</v>
      </c>
      <c r="D314" s="24">
        <f t="shared" si="56"/>
        <v>673.01310419449044</v>
      </c>
      <c r="E314" s="4" t="s">
        <v>365</v>
      </c>
      <c r="F314" s="24">
        <v>6.2169999999999996E-2</v>
      </c>
      <c r="G314" s="24">
        <v>592.99</v>
      </c>
      <c r="H314" s="24">
        <f t="shared" si="57"/>
        <v>9538.2017050024133</v>
      </c>
      <c r="I314" s="4" t="s">
        <v>370</v>
      </c>
      <c r="J314" s="24" t="s">
        <v>436</v>
      </c>
      <c r="K314" s="24" t="s">
        <v>436</v>
      </c>
      <c r="L314" s="24" t="s">
        <v>436</v>
      </c>
      <c r="M314" s="4" t="s">
        <v>436</v>
      </c>
      <c r="N314" s="24" t="s">
        <v>436</v>
      </c>
      <c r="O314" s="24" t="s">
        <v>436</v>
      </c>
      <c r="P314" s="24" t="s">
        <v>436</v>
      </c>
      <c r="Q314" s="4" t="s">
        <v>436</v>
      </c>
      <c r="R314" s="24">
        <v>415.55520000000001</v>
      </c>
      <c r="S314" s="24">
        <v>617412.03</v>
      </c>
      <c r="T314" s="24">
        <f t="shared" si="60"/>
        <v>1485.7521455633332</v>
      </c>
      <c r="U314" s="4" t="s">
        <v>429</v>
      </c>
      <c r="V314" s="24">
        <v>182.97000000000003</v>
      </c>
      <c r="W314" s="24">
        <v>237696.49</v>
      </c>
      <c r="X314" s="24">
        <f t="shared" si="61"/>
        <v>1299.1008908564243</v>
      </c>
      <c r="Y314" s="4" t="s">
        <v>365</v>
      </c>
      <c r="Z314" s="24">
        <v>72.664999999999992</v>
      </c>
      <c r="AA314" s="24">
        <v>117194.74</v>
      </c>
      <c r="AB314" s="24">
        <f t="shared" si="62"/>
        <v>1612.8086424000553</v>
      </c>
      <c r="AC314" s="4" t="s">
        <v>367</v>
      </c>
      <c r="AD314" s="24">
        <v>451.94615999999991</v>
      </c>
      <c r="AE314" s="24">
        <v>545624.93000000005</v>
      </c>
      <c r="AF314" s="24">
        <f t="shared" si="63"/>
        <v>1207.2786059295208</v>
      </c>
      <c r="AG314" s="4" t="s">
        <v>367</v>
      </c>
      <c r="AH314" s="24">
        <v>97.201280000000011</v>
      </c>
      <c r="AI314" s="24">
        <v>147961.78</v>
      </c>
      <c r="AJ314" s="24">
        <f t="shared" si="53"/>
        <v>1522.2204892775073</v>
      </c>
      <c r="AK314" s="24" t="s">
        <v>469</v>
      </c>
      <c r="AL314" s="24">
        <v>11.0594</v>
      </c>
      <c r="AM314" s="24">
        <v>12977.57</v>
      </c>
      <c r="AN314" s="24">
        <f t="shared" si="54"/>
        <v>1173.4425014015226</v>
      </c>
      <c r="AO314" s="24" t="s">
        <v>365</v>
      </c>
      <c r="AP314" s="33">
        <f t="shared" si="55"/>
        <v>-0.88622166292460347</v>
      </c>
      <c r="AQ314" s="33">
        <f t="shared" si="64"/>
        <v>-0.91229106597663256</v>
      </c>
      <c r="AR314" s="33">
        <f t="shared" si="65"/>
        <v>-0.22912448645434114</v>
      </c>
    </row>
    <row r="315" spans="1:44" x14ac:dyDescent="0.25">
      <c r="A315" s="2" t="s">
        <v>359</v>
      </c>
      <c r="B315" s="24">
        <v>129.696</v>
      </c>
      <c r="C315" s="24">
        <v>216830.15000000002</v>
      </c>
      <c r="D315" s="24">
        <f t="shared" si="56"/>
        <v>1671.8337496915867</v>
      </c>
      <c r="E315" s="4" t="s">
        <v>372</v>
      </c>
      <c r="F315" s="24">
        <v>109.02024</v>
      </c>
      <c r="G315" s="24">
        <v>230076.43</v>
      </c>
      <c r="H315" s="24">
        <f t="shared" si="57"/>
        <v>2110.401059472993</v>
      </c>
      <c r="I315" s="4" t="s">
        <v>372</v>
      </c>
      <c r="J315" s="24">
        <v>221.99280000000002</v>
      </c>
      <c r="K315" s="24">
        <v>470678.01999999996</v>
      </c>
      <c r="L315" s="24">
        <f t="shared" si="58"/>
        <v>2120.2400258026382</v>
      </c>
      <c r="M315" s="4" t="s">
        <v>372</v>
      </c>
      <c r="N315" s="24">
        <v>35.136000000000003</v>
      </c>
      <c r="O315" s="24">
        <v>70517.570000000007</v>
      </c>
      <c r="P315" s="24">
        <f t="shared" si="59"/>
        <v>2006.9891279599271</v>
      </c>
      <c r="Q315" s="4" t="s">
        <v>372</v>
      </c>
      <c r="R315" s="24">
        <v>34.967399999999998</v>
      </c>
      <c r="S315" s="24">
        <v>83009.679999999993</v>
      </c>
      <c r="T315" s="24">
        <f t="shared" si="60"/>
        <v>2373.9162763030708</v>
      </c>
      <c r="U315" s="4" t="s">
        <v>372</v>
      </c>
      <c r="V315" s="24">
        <v>198.37739999999999</v>
      </c>
      <c r="W315" s="24">
        <v>572612.54999999993</v>
      </c>
      <c r="X315" s="24">
        <f t="shared" si="61"/>
        <v>2886.4807684746343</v>
      </c>
      <c r="Y315" s="4" t="s">
        <v>372</v>
      </c>
      <c r="Z315" s="24">
        <v>46.926000000000002</v>
      </c>
      <c r="AA315" s="24">
        <v>139589.1</v>
      </c>
      <c r="AB315" s="24">
        <f t="shared" si="62"/>
        <v>2974.6643651706945</v>
      </c>
      <c r="AC315" s="4" t="s">
        <v>372</v>
      </c>
      <c r="AD315" s="24">
        <v>31.085039999999999</v>
      </c>
      <c r="AE315" s="24">
        <v>68943.989999999991</v>
      </c>
      <c r="AF315" s="24">
        <f t="shared" si="63"/>
        <v>2217.9154345627348</v>
      </c>
      <c r="AG315" s="4" t="s">
        <v>372</v>
      </c>
      <c r="AH315" s="24">
        <v>45.46752</v>
      </c>
      <c r="AI315" s="24">
        <v>91089.55</v>
      </c>
      <c r="AJ315" s="24">
        <f t="shared" si="53"/>
        <v>2003.398250003519</v>
      </c>
      <c r="AK315" s="24" t="s">
        <v>372</v>
      </c>
      <c r="AL315" s="24">
        <v>57.240719999999996</v>
      </c>
      <c r="AM315" s="24">
        <v>117132.64</v>
      </c>
      <c r="AN315" s="24">
        <f t="shared" si="54"/>
        <v>2046.3166780571594</v>
      </c>
      <c r="AO315" s="24" t="s">
        <v>372</v>
      </c>
      <c r="AP315" s="33">
        <f t="shared" si="55"/>
        <v>0.25893648916853174</v>
      </c>
      <c r="AQ315" s="33">
        <f t="shared" si="64"/>
        <v>0.28590645139865112</v>
      </c>
      <c r="AR315" s="33">
        <f t="shared" si="65"/>
        <v>2.1422813987965084E-2</v>
      </c>
    </row>
    <row r="316" spans="1:44" x14ac:dyDescent="0.25">
      <c r="A316" s="2" t="s">
        <v>272</v>
      </c>
      <c r="B316" s="24">
        <v>131.41521000000003</v>
      </c>
      <c r="C316" s="24">
        <v>631455.85999999987</v>
      </c>
      <c r="D316" s="24">
        <f t="shared" si="56"/>
        <v>4805.0439519139354</v>
      </c>
      <c r="E316" s="4" t="s">
        <v>367</v>
      </c>
      <c r="F316" s="24">
        <v>96.801759999999987</v>
      </c>
      <c r="G316" s="24">
        <v>651621.39000000025</v>
      </c>
      <c r="H316" s="24">
        <f t="shared" si="57"/>
        <v>6731.5035387786374</v>
      </c>
      <c r="I316" s="4" t="s">
        <v>370</v>
      </c>
      <c r="J316" s="24">
        <v>75.768000000000001</v>
      </c>
      <c r="K316" s="24">
        <v>582830.38</v>
      </c>
      <c r="L316" s="24">
        <f t="shared" si="58"/>
        <v>7692.3025551684086</v>
      </c>
      <c r="M316" s="4" t="s">
        <v>370</v>
      </c>
      <c r="N316" s="24">
        <v>105.75999999999999</v>
      </c>
      <c r="O316" s="24">
        <v>683558.9700000002</v>
      </c>
      <c r="P316" s="24">
        <f t="shared" si="59"/>
        <v>6463.3034228441784</v>
      </c>
      <c r="Q316" s="4" t="s">
        <v>367</v>
      </c>
      <c r="R316" s="24">
        <v>106.77000000000001</v>
      </c>
      <c r="S316" s="24">
        <v>679957.17</v>
      </c>
      <c r="T316" s="24">
        <f t="shared" si="60"/>
        <v>6368.4290531048046</v>
      </c>
      <c r="U316" s="4" t="s">
        <v>367</v>
      </c>
      <c r="V316" s="24">
        <v>72.69</v>
      </c>
      <c r="W316" s="24">
        <v>540630.1</v>
      </c>
      <c r="X316" s="24">
        <f t="shared" si="61"/>
        <v>7437.4755812353833</v>
      </c>
      <c r="Y316" s="4" t="s">
        <v>370</v>
      </c>
      <c r="Z316" s="24">
        <v>100.1</v>
      </c>
      <c r="AA316" s="24">
        <v>649720.24</v>
      </c>
      <c r="AB316" s="24">
        <f t="shared" si="62"/>
        <v>6490.7116883116887</v>
      </c>
      <c r="AC316" s="4" t="s">
        <v>367</v>
      </c>
      <c r="AD316" s="24">
        <v>87.054999999999993</v>
      </c>
      <c r="AE316" s="24">
        <v>464399.26000000007</v>
      </c>
      <c r="AF316" s="24">
        <f t="shared" si="63"/>
        <v>5334.5501119981636</v>
      </c>
      <c r="AG316" s="4" t="s">
        <v>367</v>
      </c>
      <c r="AH316" s="24">
        <v>60.262999999999991</v>
      </c>
      <c r="AI316" s="24">
        <v>398591.50000000006</v>
      </c>
      <c r="AJ316" s="24">
        <f t="shared" si="53"/>
        <v>6614.1994258500263</v>
      </c>
      <c r="AK316" s="24" t="s">
        <v>367</v>
      </c>
      <c r="AL316" s="24">
        <v>25.142399999999995</v>
      </c>
      <c r="AM316" s="24">
        <v>230528.31999999995</v>
      </c>
      <c r="AN316" s="24">
        <f t="shared" si="54"/>
        <v>9168.906707394679</v>
      </c>
      <c r="AO316" s="24" t="s">
        <v>370</v>
      </c>
      <c r="AP316" s="33">
        <f t="shared" si="55"/>
        <v>-0.58278877586578837</v>
      </c>
      <c r="AQ316" s="33">
        <f t="shared" si="64"/>
        <v>-0.42164265921375665</v>
      </c>
      <c r="AR316" s="33">
        <f t="shared" si="65"/>
        <v>0.38624588057629272</v>
      </c>
    </row>
    <row r="317" spans="1:44" x14ac:dyDescent="0.25">
      <c r="A317" s="2" t="s">
        <v>273</v>
      </c>
      <c r="B317" s="24">
        <v>4104.558219999999</v>
      </c>
      <c r="C317" s="24">
        <v>5741195.7800000003</v>
      </c>
      <c r="D317" s="24">
        <f t="shared" si="56"/>
        <v>1398.7365928993941</v>
      </c>
      <c r="E317" s="4" t="s">
        <v>372</v>
      </c>
      <c r="F317" s="24">
        <v>5011.1797600000009</v>
      </c>
      <c r="G317" s="24">
        <v>8759485.7199999988</v>
      </c>
      <c r="H317" s="24">
        <f t="shared" si="57"/>
        <v>1747.9887251141031</v>
      </c>
      <c r="I317" s="4" t="s">
        <v>372</v>
      </c>
      <c r="J317" s="24">
        <v>4219.3074599999991</v>
      </c>
      <c r="K317" s="24">
        <v>6830983.2199999997</v>
      </c>
      <c r="L317" s="24">
        <f t="shared" si="58"/>
        <v>1618.9820923834741</v>
      </c>
      <c r="M317" s="4" t="s">
        <v>372</v>
      </c>
      <c r="N317" s="24">
        <v>3979.2558000000008</v>
      </c>
      <c r="O317" s="24">
        <v>6309751.120000001</v>
      </c>
      <c r="P317" s="24">
        <f t="shared" si="59"/>
        <v>1585.6610977359132</v>
      </c>
      <c r="Q317" s="4" t="s">
        <v>372</v>
      </c>
      <c r="R317" s="24">
        <v>4819.0821999999998</v>
      </c>
      <c r="S317" s="24">
        <v>7526611.46</v>
      </c>
      <c r="T317" s="24">
        <f t="shared" si="60"/>
        <v>1561.8350440256031</v>
      </c>
      <c r="U317" s="4" t="s">
        <v>372</v>
      </c>
      <c r="V317" s="24">
        <v>3880.5472999999997</v>
      </c>
      <c r="W317" s="24">
        <v>5529673.4000000004</v>
      </c>
      <c r="X317" s="24">
        <f t="shared" si="61"/>
        <v>1424.9725547733951</v>
      </c>
      <c r="Y317" s="4" t="s">
        <v>372</v>
      </c>
      <c r="Z317" s="24">
        <v>4396.1630100000002</v>
      </c>
      <c r="AA317" s="24">
        <v>5805612.0699999984</v>
      </c>
      <c r="AB317" s="24">
        <f t="shared" si="62"/>
        <v>1320.6089166379656</v>
      </c>
      <c r="AC317" s="4" t="s">
        <v>372</v>
      </c>
      <c r="AD317" s="24">
        <v>3741.6907200000001</v>
      </c>
      <c r="AE317" s="24">
        <v>5313293.6199999992</v>
      </c>
      <c r="AF317" s="24">
        <f t="shared" si="63"/>
        <v>1420.0248009808784</v>
      </c>
      <c r="AG317" s="4" t="s">
        <v>372</v>
      </c>
      <c r="AH317" s="24">
        <v>4273.4983199999997</v>
      </c>
      <c r="AI317" s="24">
        <v>6507212.4200000009</v>
      </c>
      <c r="AJ317" s="24">
        <f t="shared" si="53"/>
        <v>1522.6898275696528</v>
      </c>
      <c r="AK317" s="24" t="s">
        <v>372</v>
      </c>
      <c r="AL317" s="24">
        <v>3224.2082400000004</v>
      </c>
      <c r="AM317" s="24">
        <v>4593644.7699999996</v>
      </c>
      <c r="AN317" s="24">
        <f t="shared" si="54"/>
        <v>1424.7357577623457</v>
      </c>
      <c r="AO317" s="24" t="s">
        <v>372</v>
      </c>
      <c r="AP317" s="33">
        <f t="shared" si="55"/>
        <v>-0.24553422077863352</v>
      </c>
      <c r="AQ317" s="33">
        <f t="shared" si="64"/>
        <v>-0.2940687235164825</v>
      </c>
      <c r="AR317" s="33">
        <f t="shared" si="65"/>
        <v>-6.4329627763817454E-2</v>
      </c>
    </row>
    <row r="318" spans="1:44" x14ac:dyDescent="0.25">
      <c r="A318" s="2" t="s">
        <v>274</v>
      </c>
      <c r="B318" s="24">
        <v>6540.5939300000009</v>
      </c>
      <c r="C318" s="24">
        <v>6899473.8500000006</v>
      </c>
      <c r="D318" s="24">
        <f t="shared" si="56"/>
        <v>1054.8696225206568</v>
      </c>
      <c r="E318" s="4" t="s">
        <v>370</v>
      </c>
      <c r="F318" s="24">
        <v>6762.5391899999995</v>
      </c>
      <c r="G318" s="24">
        <v>7623830.6600000001</v>
      </c>
      <c r="H318" s="24">
        <f t="shared" si="57"/>
        <v>1127.362141024428</v>
      </c>
      <c r="I318" s="4" t="s">
        <v>370</v>
      </c>
      <c r="J318" s="24">
        <v>3799.9287600000016</v>
      </c>
      <c r="K318" s="24">
        <v>4331905.8100000005</v>
      </c>
      <c r="L318" s="24">
        <f t="shared" si="58"/>
        <v>1139.9965850938738</v>
      </c>
      <c r="M318" s="4" t="s">
        <v>370</v>
      </c>
      <c r="N318" s="24">
        <v>6081.1613399999978</v>
      </c>
      <c r="O318" s="24">
        <v>6827129.9799999995</v>
      </c>
      <c r="P318" s="24">
        <f t="shared" si="59"/>
        <v>1122.6687795788694</v>
      </c>
      <c r="Q318" s="4" t="s">
        <v>370</v>
      </c>
      <c r="R318" s="24">
        <v>4051.2090599999997</v>
      </c>
      <c r="S318" s="24">
        <v>5375894.2499999981</v>
      </c>
      <c r="T318" s="24">
        <f t="shared" si="60"/>
        <v>1326.985146997079</v>
      </c>
      <c r="U318" s="4" t="s">
        <v>370</v>
      </c>
      <c r="V318" s="24">
        <v>5948.6309399999991</v>
      </c>
      <c r="W318" s="24">
        <v>6253372.3300000001</v>
      </c>
      <c r="X318" s="24">
        <f t="shared" si="61"/>
        <v>1051.2288277880625</v>
      </c>
      <c r="Y318" s="4" t="s">
        <v>370</v>
      </c>
      <c r="Z318" s="24">
        <v>6646.822619999999</v>
      </c>
      <c r="AA318" s="24">
        <v>6224172.3700000001</v>
      </c>
      <c r="AB318" s="24">
        <f t="shared" si="62"/>
        <v>936.4131895549217</v>
      </c>
      <c r="AC318" s="4" t="s">
        <v>370</v>
      </c>
      <c r="AD318" s="24">
        <v>10513.793969999999</v>
      </c>
      <c r="AE318" s="24">
        <v>10933269.709999997</v>
      </c>
      <c r="AF318" s="24">
        <f t="shared" si="63"/>
        <v>1039.897656468914</v>
      </c>
      <c r="AG318" s="4" t="s">
        <v>370</v>
      </c>
      <c r="AH318" s="24">
        <v>9789.7925900000009</v>
      </c>
      <c r="AI318" s="24">
        <v>10686597.619999999</v>
      </c>
      <c r="AJ318" s="24">
        <f t="shared" si="53"/>
        <v>1091.6061317699478</v>
      </c>
      <c r="AK318" s="24" t="s">
        <v>370</v>
      </c>
      <c r="AL318" s="24">
        <v>9645.9030799999964</v>
      </c>
      <c r="AM318" s="24">
        <v>9881018.2600000016</v>
      </c>
      <c r="AN318" s="24">
        <f t="shared" si="54"/>
        <v>1024.3746156321536</v>
      </c>
      <c r="AO318" s="24" t="s">
        <v>370</v>
      </c>
      <c r="AP318" s="33">
        <f t="shared" si="55"/>
        <v>-1.4697912001423119E-2</v>
      </c>
      <c r="AQ318" s="33">
        <f t="shared" si="64"/>
        <v>-7.5382211312265857E-2</v>
      </c>
      <c r="AR318" s="33">
        <f t="shared" si="65"/>
        <v>-6.1589536904472997E-2</v>
      </c>
    </row>
    <row r="319" spans="1:44" x14ac:dyDescent="0.25">
      <c r="A319" s="2" t="s">
        <v>275</v>
      </c>
      <c r="B319" s="24">
        <v>205.49608999999998</v>
      </c>
      <c r="C319" s="24">
        <v>263626.40999999997</v>
      </c>
      <c r="D319" s="24">
        <f t="shared" si="56"/>
        <v>1282.8779856589972</v>
      </c>
      <c r="E319" s="4" t="s">
        <v>469</v>
      </c>
      <c r="F319" s="24">
        <v>31.20383</v>
      </c>
      <c r="G319" s="24">
        <v>57241.039999999994</v>
      </c>
      <c r="H319" s="24">
        <f t="shared" si="57"/>
        <v>1834.4235307011991</v>
      </c>
      <c r="I319" s="4" t="s">
        <v>469</v>
      </c>
      <c r="J319" s="24">
        <v>30.719570000000004</v>
      </c>
      <c r="K319" s="24">
        <v>48541.89</v>
      </c>
      <c r="L319" s="24">
        <f t="shared" si="58"/>
        <v>1580.1617665872275</v>
      </c>
      <c r="M319" s="4" t="s">
        <v>440</v>
      </c>
      <c r="N319" s="24">
        <v>10.752399999999998</v>
      </c>
      <c r="O319" s="24">
        <v>27375.759999999998</v>
      </c>
      <c r="P319" s="24">
        <f t="shared" si="59"/>
        <v>2546.0139131728733</v>
      </c>
      <c r="Q319" s="4" t="s">
        <v>440</v>
      </c>
      <c r="R319" s="24">
        <v>33.812929999999994</v>
      </c>
      <c r="S319" s="24">
        <v>69282.559999999998</v>
      </c>
      <c r="T319" s="24">
        <f t="shared" si="60"/>
        <v>2048.9960497360034</v>
      </c>
      <c r="U319" s="4" t="s">
        <v>469</v>
      </c>
      <c r="V319" s="24">
        <v>0.70848</v>
      </c>
      <c r="W319" s="24">
        <v>571.64</v>
      </c>
      <c r="X319" s="24">
        <f t="shared" si="61"/>
        <v>806.85411020776871</v>
      </c>
      <c r="Y319" s="4" t="s">
        <v>458</v>
      </c>
      <c r="Z319" s="24">
        <v>21.394719999999996</v>
      </c>
      <c r="AA319" s="24">
        <v>58591.48</v>
      </c>
      <c r="AB319" s="24">
        <f t="shared" si="62"/>
        <v>2738.5953169754039</v>
      </c>
      <c r="AC319" s="4" t="s">
        <v>440</v>
      </c>
      <c r="AD319" s="24">
        <v>126.44444999999996</v>
      </c>
      <c r="AE319" s="24">
        <v>252695.58999999994</v>
      </c>
      <c r="AF319" s="24">
        <f t="shared" si="63"/>
        <v>1998.4711863589112</v>
      </c>
      <c r="AG319" s="4" t="s">
        <v>469</v>
      </c>
      <c r="AH319" s="24">
        <v>175.20291</v>
      </c>
      <c r="AI319" s="24">
        <v>325153.15999999992</v>
      </c>
      <c r="AJ319" s="24">
        <f t="shared" si="53"/>
        <v>1855.8662067884597</v>
      </c>
      <c r="AK319" s="24" t="s">
        <v>469</v>
      </c>
      <c r="AL319" s="24">
        <v>13.83633</v>
      </c>
      <c r="AM319" s="24">
        <v>46247.229999999996</v>
      </c>
      <c r="AN319" s="24">
        <f t="shared" si="54"/>
        <v>3342.4491899224718</v>
      </c>
      <c r="AO319" s="24" t="s">
        <v>440</v>
      </c>
      <c r="AP319" s="33">
        <f t="shared" si="55"/>
        <v>-0.92102682541060532</v>
      </c>
      <c r="AQ319" s="33">
        <f t="shared" si="64"/>
        <v>-0.85776785930667254</v>
      </c>
      <c r="AR319" s="33">
        <f t="shared" si="65"/>
        <v>0.80101840191729923</v>
      </c>
    </row>
    <row r="320" spans="1:44" x14ac:dyDescent="0.25">
      <c r="A320" s="2" t="s">
        <v>360</v>
      </c>
      <c r="B320" s="24">
        <v>8205.1779000000024</v>
      </c>
      <c r="C320" s="24">
        <v>14438911.469999999</v>
      </c>
      <c r="D320" s="24">
        <f t="shared" si="56"/>
        <v>1759.7316774813614</v>
      </c>
      <c r="E320" s="4" t="s">
        <v>399</v>
      </c>
      <c r="F320" s="24">
        <v>8913.6985999999961</v>
      </c>
      <c r="G320" s="24">
        <v>17306407.469999999</v>
      </c>
      <c r="H320" s="24">
        <f t="shared" si="57"/>
        <v>1941.5517897363061</v>
      </c>
      <c r="I320" s="4" t="s">
        <v>399</v>
      </c>
      <c r="J320" s="24">
        <v>8774.5378299999975</v>
      </c>
      <c r="K320" s="24">
        <v>18920375.789999999</v>
      </c>
      <c r="L320" s="24">
        <f t="shared" si="58"/>
        <v>2156.2817502833655</v>
      </c>
      <c r="M320" s="4" t="s">
        <v>399</v>
      </c>
      <c r="N320" s="24">
        <v>8624.8684400000002</v>
      </c>
      <c r="O320" s="24">
        <v>19195353.250000007</v>
      </c>
      <c r="P320" s="24">
        <f t="shared" si="59"/>
        <v>2225.5821504449532</v>
      </c>
      <c r="Q320" s="4" t="s">
        <v>399</v>
      </c>
      <c r="R320" s="24">
        <v>7605.0612900000006</v>
      </c>
      <c r="S320" s="24">
        <v>17641920.580000002</v>
      </c>
      <c r="T320" s="24">
        <f t="shared" si="60"/>
        <v>2319.7604736200619</v>
      </c>
      <c r="U320" s="4" t="s">
        <v>399</v>
      </c>
      <c r="V320" s="24">
        <v>8606.8318399999989</v>
      </c>
      <c r="W320" s="24">
        <v>18602309.599999998</v>
      </c>
      <c r="X320" s="24">
        <f t="shared" si="61"/>
        <v>2161.3422855023505</v>
      </c>
      <c r="Y320" s="4" t="s">
        <v>399</v>
      </c>
      <c r="Z320" s="24">
        <v>9111.0748699999986</v>
      </c>
      <c r="AA320" s="24">
        <v>17014064.349999998</v>
      </c>
      <c r="AB320" s="24">
        <f t="shared" si="62"/>
        <v>1867.4047346512477</v>
      </c>
      <c r="AC320" s="4" t="s">
        <v>399</v>
      </c>
      <c r="AD320" s="24">
        <v>7654.178170000001</v>
      </c>
      <c r="AE320" s="24">
        <v>12717854.399999999</v>
      </c>
      <c r="AF320" s="24">
        <f t="shared" si="63"/>
        <v>1661.5571414115641</v>
      </c>
      <c r="AG320" s="4" t="s">
        <v>380</v>
      </c>
      <c r="AH320" s="24">
        <v>6205.4499000000014</v>
      </c>
      <c r="AI320" s="24">
        <v>10883274.310000002</v>
      </c>
      <c r="AJ320" s="24">
        <f t="shared" si="53"/>
        <v>1753.8251835696876</v>
      </c>
      <c r="AK320" s="24" t="s">
        <v>399</v>
      </c>
      <c r="AL320" s="24">
        <v>4137.1427400000002</v>
      </c>
      <c r="AM320" s="24">
        <v>6950939.9700000007</v>
      </c>
      <c r="AN320" s="24">
        <f t="shared" si="54"/>
        <v>1680.1305651832549</v>
      </c>
      <c r="AO320" s="24" t="s">
        <v>399</v>
      </c>
      <c r="AP320" s="33">
        <f t="shared" si="55"/>
        <v>-0.3333049486065468</v>
      </c>
      <c r="AQ320" s="33">
        <f t="shared" si="64"/>
        <v>-0.36131905049814006</v>
      </c>
      <c r="AR320" s="33">
        <f t="shared" si="65"/>
        <v>-4.2019363775149254E-2</v>
      </c>
    </row>
    <row r="321" spans="1:44" x14ac:dyDescent="0.25">
      <c r="A321" s="2" t="s">
        <v>276</v>
      </c>
      <c r="B321" s="24">
        <v>3066.5253899999993</v>
      </c>
      <c r="C321" s="24">
        <v>6695838.2899999991</v>
      </c>
      <c r="D321" s="24">
        <f t="shared" si="56"/>
        <v>2183.526121073467</v>
      </c>
      <c r="E321" s="4" t="s">
        <v>440</v>
      </c>
      <c r="F321" s="24">
        <v>3245.5158000000006</v>
      </c>
      <c r="G321" s="24">
        <v>9465654.2500000037</v>
      </c>
      <c r="H321" s="24">
        <f t="shared" si="57"/>
        <v>2916.5330977590688</v>
      </c>
      <c r="I321" s="4" t="s">
        <v>440</v>
      </c>
      <c r="J321" s="24">
        <v>3689.6024599999996</v>
      </c>
      <c r="K321" s="24">
        <v>10104726.989999998</v>
      </c>
      <c r="L321" s="24">
        <f t="shared" si="58"/>
        <v>2738.7034509945552</v>
      </c>
      <c r="M321" s="4" t="s">
        <v>440</v>
      </c>
      <c r="N321" s="24">
        <v>4197.9304200000006</v>
      </c>
      <c r="O321" s="24">
        <v>13571218.139999999</v>
      </c>
      <c r="P321" s="24">
        <f t="shared" si="59"/>
        <v>3232.8354170291364</v>
      </c>
      <c r="Q321" s="4" t="s">
        <v>440</v>
      </c>
      <c r="R321" s="24">
        <v>3675.3556699999995</v>
      </c>
      <c r="S321" s="24">
        <v>13128369.949999999</v>
      </c>
      <c r="T321" s="24">
        <f t="shared" si="60"/>
        <v>3571.9998630771975</v>
      </c>
      <c r="U321" s="4" t="s">
        <v>440</v>
      </c>
      <c r="V321" s="24">
        <v>5090.5013899999994</v>
      </c>
      <c r="W321" s="24">
        <v>16391317.679999998</v>
      </c>
      <c r="X321" s="24">
        <f t="shared" si="61"/>
        <v>3219.9809850164875</v>
      </c>
      <c r="Y321" s="4" t="s">
        <v>440</v>
      </c>
      <c r="Z321" s="24">
        <v>5540.9910299999992</v>
      </c>
      <c r="AA321" s="24">
        <v>20290081.609999999</v>
      </c>
      <c r="AB321" s="24">
        <f t="shared" si="62"/>
        <v>3661.8145563032976</v>
      </c>
      <c r="AC321" s="4" t="s">
        <v>440</v>
      </c>
      <c r="AD321" s="24">
        <v>11711.628420000001</v>
      </c>
      <c r="AE321" s="24">
        <v>33575916.919999994</v>
      </c>
      <c r="AF321" s="24">
        <f t="shared" si="63"/>
        <v>2866.887141216182</v>
      </c>
      <c r="AG321" s="4" t="s">
        <v>440</v>
      </c>
      <c r="AH321" s="24">
        <v>15312.710625999998</v>
      </c>
      <c r="AI321" s="24">
        <v>35959268.419999994</v>
      </c>
      <c r="AJ321" s="24">
        <f t="shared" si="53"/>
        <v>2348.3280849664507</v>
      </c>
      <c r="AK321" s="24" t="s">
        <v>440</v>
      </c>
      <c r="AL321" s="24">
        <v>5739.8570999999993</v>
      </c>
      <c r="AM321" s="24">
        <v>15452820.950000003</v>
      </c>
      <c r="AN321" s="24">
        <f t="shared" si="54"/>
        <v>2692.1961088543485</v>
      </c>
      <c r="AO321" s="24" t="s">
        <v>440</v>
      </c>
      <c r="AP321" s="33">
        <f t="shared" si="55"/>
        <v>-0.62515734541119783</v>
      </c>
      <c r="AQ321" s="33">
        <f t="shared" si="64"/>
        <v>-0.57026876160235285</v>
      </c>
      <c r="AR321" s="33">
        <f t="shared" si="65"/>
        <v>0.1464309974782807</v>
      </c>
    </row>
    <row r="322" spans="1:44" x14ac:dyDescent="0.25">
      <c r="A322" s="2" t="s">
        <v>277</v>
      </c>
      <c r="B322" s="24">
        <v>345.58763999999996</v>
      </c>
      <c r="C322" s="24">
        <v>397259.93999999994</v>
      </c>
      <c r="D322" s="24">
        <f t="shared" si="56"/>
        <v>1149.5201043648435</v>
      </c>
      <c r="E322" s="4" t="s">
        <v>441</v>
      </c>
      <c r="F322" s="24">
        <v>286.73899999999998</v>
      </c>
      <c r="G322" s="24">
        <v>325557.84000000003</v>
      </c>
      <c r="H322" s="24">
        <f t="shared" si="57"/>
        <v>1135.3803982018492</v>
      </c>
      <c r="I322" s="4" t="s">
        <v>441</v>
      </c>
      <c r="J322" s="24">
        <v>216.89480000000003</v>
      </c>
      <c r="K322" s="24">
        <v>252686.68999999997</v>
      </c>
      <c r="L322" s="24">
        <f t="shared" si="58"/>
        <v>1165.0195855317875</v>
      </c>
      <c r="M322" s="4" t="s">
        <v>373</v>
      </c>
      <c r="N322" s="24">
        <v>342.54339999999996</v>
      </c>
      <c r="O322" s="24">
        <v>419396.51000000007</v>
      </c>
      <c r="P322" s="24">
        <f t="shared" si="59"/>
        <v>1224.3602124577503</v>
      </c>
      <c r="Q322" s="4" t="s">
        <v>373</v>
      </c>
      <c r="R322" s="24">
        <v>279.13299999999998</v>
      </c>
      <c r="S322" s="24">
        <v>322230.29000000004</v>
      </c>
      <c r="T322" s="24">
        <f t="shared" si="60"/>
        <v>1154.3969720527493</v>
      </c>
      <c r="U322" s="4" t="s">
        <v>373</v>
      </c>
      <c r="V322" s="24">
        <v>249.98056000000003</v>
      </c>
      <c r="W322" s="24">
        <v>283692.29000000004</v>
      </c>
      <c r="X322" s="24">
        <f t="shared" si="61"/>
        <v>1134.8574065119303</v>
      </c>
      <c r="Y322" s="4" t="s">
        <v>373</v>
      </c>
      <c r="Z322" s="24">
        <v>479.28661999999997</v>
      </c>
      <c r="AA322" s="24">
        <v>487685.28</v>
      </c>
      <c r="AB322" s="24">
        <f t="shared" si="62"/>
        <v>1017.5232515357931</v>
      </c>
      <c r="AC322" s="4" t="s">
        <v>373</v>
      </c>
      <c r="AD322" s="24">
        <v>542.15731999999991</v>
      </c>
      <c r="AE322" s="24">
        <v>593188.42000000004</v>
      </c>
      <c r="AF322" s="24">
        <f t="shared" si="63"/>
        <v>1094.1260001801693</v>
      </c>
      <c r="AG322" s="4" t="s">
        <v>373</v>
      </c>
      <c r="AH322" s="24">
        <v>682.25571999999988</v>
      </c>
      <c r="AI322" s="24">
        <v>833868.47</v>
      </c>
      <c r="AJ322" s="24">
        <f t="shared" si="53"/>
        <v>1222.2227612837019</v>
      </c>
      <c r="AK322" s="24" t="s">
        <v>441</v>
      </c>
      <c r="AL322" s="24">
        <v>1097.55871</v>
      </c>
      <c r="AM322" s="24">
        <v>970298.11999999988</v>
      </c>
      <c r="AN322" s="24">
        <f t="shared" si="54"/>
        <v>884.05122310040235</v>
      </c>
      <c r="AO322" s="24" t="s">
        <v>441</v>
      </c>
      <c r="AP322" s="33">
        <f t="shared" si="55"/>
        <v>0.6087204223073428</v>
      </c>
      <c r="AQ322" s="33">
        <f t="shared" si="64"/>
        <v>0.16361051521710612</v>
      </c>
      <c r="AR322" s="33">
        <f t="shared" si="65"/>
        <v>-0.27668568193585075</v>
      </c>
    </row>
    <row r="323" spans="1:44" x14ac:dyDescent="0.25">
      <c r="A323" s="2" t="s">
        <v>278</v>
      </c>
      <c r="B323" s="24">
        <v>0.47824999999999995</v>
      </c>
      <c r="C323" s="24">
        <v>3471.5</v>
      </c>
      <c r="D323" s="24">
        <f t="shared" si="56"/>
        <v>7258.7558808154736</v>
      </c>
      <c r="E323" s="4" t="s">
        <v>378</v>
      </c>
      <c r="F323" s="24">
        <v>0.36911000000000005</v>
      </c>
      <c r="G323" s="24">
        <v>2206.16</v>
      </c>
      <c r="H323" s="24">
        <f t="shared" si="57"/>
        <v>5976.9716344721073</v>
      </c>
      <c r="I323" s="4" t="s">
        <v>378</v>
      </c>
      <c r="J323" s="24" t="s">
        <v>436</v>
      </c>
      <c r="K323" s="24" t="s">
        <v>436</v>
      </c>
      <c r="L323" s="24" t="s">
        <v>436</v>
      </c>
      <c r="M323" s="4" t="s">
        <v>436</v>
      </c>
      <c r="N323" s="24" t="s">
        <v>436</v>
      </c>
      <c r="O323" s="24" t="s">
        <v>436</v>
      </c>
      <c r="P323" s="24" t="s">
        <v>436</v>
      </c>
      <c r="Q323" s="4" t="s">
        <v>436</v>
      </c>
      <c r="R323" s="24" t="s">
        <v>436</v>
      </c>
      <c r="S323" s="24" t="s">
        <v>436</v>
      </c>
      <c r="T323" s="24" t="s">
        <v>436</v>
      </c>
      <c r="U323" s="4" t="s">
        <v>436</v>
      </c>
      <c r="V323" s="24" t="s">
        <v>436</v>
      </c>
      <c r="W323" s="24" t="s">
        <v>436</v>
      </c>
      <c r="X323" s="24" t="s">
        <v>436</v>
      </c>
      <c r="Y323" s="4" t="s">
        <v>436</v>
      </c>
      <c r="Z323" s="24" t="s">
        <v>436</v>
      </c>
      <c r="AA323" s="24" t="s">
        <v>436</v>
      </c>
      <c r="AB323" s="24" t="s">
        <v>436</v>
      </c>
      <c r="AC323" s="4" t="s">
        <v>436</v>
      </c>
      <c r="AD323" s="24">
        <v>2.05809</v>
      </c>
      <c r="AE323" s="24">
        <v>6075.54</v>
      </c>
      <c r="AF323" s="24">
        <f t="shared" si="63"/>
        <v>2952.0283369531944</v>
      </c>
      <c r="AG323" s="4" t="s">
        <v>367</v>
      </c>
      <c r="AH323" s="24"/>
      <c r="AI323" s="24"/>
      <c r="AJ323" s="24" t="str">
        <f t="shared" si="53"/>
        <v>-</v>
      </c>
      <c r="AK323" s="24" t="s">
        <v>436</v>
      </c>
      <c r="AL323" s="24">
        <v>1.88</v>
      </c>
      <c r="AM323" s="24">
        <v>13336.37</v>
      </c>
      <c r="AN323" s="24">
        <f t="shared" si="54"/>
        <v>7093.8138297872347</v>
      </c>
      <c r="AO323" s="24" t="s">
        <v>394</v>
      </c>
      <c r="AP323" s="33" t="str">
        <f t="shared" si="55"/>
        <v>///</v>
      </c>
      <c r="AQ323" s="33" t="str">
        <f t="shared" si="64"/>
        <v>///</v>
      </c>
      <c r="AR323" s="33" t="str">
        <f t="shared" si="65"/>
        <v>///</v>
      </c>
    </row>
    <row r="324" spans="1:44" x14ac:dyDescent="0.25">
      <c r="A324" s="2" t="s">
        <v>361</v>
      </c>
      <c r="B324" s="24">
        <v>41.599009999999993</v>
      </c>
      <c r="C324" s="24">
        <v>70777.99000000002</v>
      </c>
      <c r="D324" s="24">
        <f t="shared" si="56"/>
        <v>1701.4344812532806</v>
      </c>
      <c r="E324" s="4" t="s">
        <v>381</v>
      </c>
      <c r="F324" s="24">
        <v>39.854560000000006</v>
      </c>
      <c r="G324" s="24">
        <v>63329.460000000014</v>
      </c>
      <c r="H324" s="24">
        <f t="shared" si="57"/>
        <v>1589.0141554692864</v>
      </c>
      <c r="I324" s="4" t="s">
        <v>381</v>
      </c>
      <c r="J324" s="24">
        <v>42.69406</v>
      </c>
      <c r="K324" s="24">
        <v>65604.62999999999</v>
      </c>
      <c r="L324" s="24">
        <f t="shared" si="58"/>
        <v>1536.6219563096129</v>
      </c>
      <c r="M324" s="4" t="s">
        <v>381</v>
      </c>
      <c r="N324" s="24">
        <v>42.668760000000006</v>
      </c>
      <c r="O324" s="24">
        <v>69851.740000000005</v>
      </c>
      <c r="P324" s="24">
        <f t="shared" si="59"/>
        <v>1637.0698375110969</v>
      </c>
      <c r="Q324" s="4" t="s">
        <v>381</v>
      </c>
      <c r="R324" s="24">
        <v>23.215069999999997</v>
      </c>
      <c r="S324" s="24">
        <v>44124.02</v>
      </c>
      <c r="T324" s="24">
        <f t="shared" si="60"/>
        <v>1900.6628022228665</v>
      </c>
      <c r="U324" s="4" t="s">
        <v>381</v>
      </c>
      <c r="V324" s="24">
        <v>14.458820000000001</v>
      </c>
      <c r="W324" s="24">
        <v>23452.800000000003</v>
      </c>
      <c r="X324" s="24">
        <f t="shared" si="61"/>
        <v>1622.0410794241855</v>
      </c>
      <c r="Y324" s="4" t="s">
        <v>381</v>
      </c>
      <c r="Z324" s="24">
        <v>32.377079999999999</v>
      </c>
      <c r="AA324" s="24">
        <v>53234.700000000012</v>
      </c>
      <c r="AB324" s="24">
        <f t="shared" si="62"/>
        <v>1644.2094222209048</v>
      </c>
      <c r="AC324" s="4" t="s">
        <v>381</v>
      </c>
      <c r="AD324" s="24">
        <v>48.213599999999992</v>
      </c>
      <c r="AE324" s="24">
        <v>65136.109999999993</v>
      </c>
      <c r="AF324" s="24">
        <f t="shared" si="63"/>
        <v>1350.9903844558382</v>
      </c>
      <c r="AG324" s="4" t="s">
        <v>381</v>
      </c>
      <c r="AH324" s="24">
        <v>61.007329999999996</v>
      </c>
      <c r="AI324" s="24">
        <v>85789.45</v>
      </c>
      <c r="AJ324" s="24">
        <f t="shared" ref="AJ324:AJ352" si="66">+IFERROR((AI324/AH324),"-")</f>
        <v>1406.2154498484035</v>
      </c>
      <c r="AK324" s="24" t="s">
        <v>381</v>
      </c>
      <c r="AL324" s="24">
        <v>48.542689999999993</v>
      </c>
      <c r="AM324" s="24">
        <v>65689.38</v>
      </c>
      <c r="AN324" s="24">
        <f t="shared" ref="AN324:AN352" si="67">+IFERROR((AM324/AL324),"-")</f>
        <v>1353.2290855739559</v>
      </c>
      <c r="AO324" s="24" t="s">
        <v>381</v>
      </c>
      <c r="AP324" s="33">
        <f t="shared" ref="AP324:AP352" si="68">+IFERROR((AL324/AH324-1),"///")</f>
        <v>-0.20431380950453004</v>
      </c>
      <c r="AQ324" s="33">
        <f t="shared" si="64"/>
        <v>-0.2342953591612954</v>
      </c>
      <c r="AR324" s="33">
        <f t="shared" si="65"/>
        <v>-3.7680118135638319E-2</v>
      </c>
    </row>
    <row r="325" spans="1:44" x14ac:dyDescent="0.25">
      <c r="A325" s="2" t="s">
        <v>279</v>
      </c>
      <c r="B325" s="24">
        <v>16299.743519999995</v>
      </c>
      <c r="C325" s="24">
        <v>14916497.5</v>
      </c>
      <c r="D325" s="24">
        <f t="shared" si="56"/>
        <v>915.13694566403854</v>
      </c>
      <c r="E325" s="4" t="s">
        <v>367</v>
      </c>
      <c r="F325" s="24">
        <v>32419.425359999997</v>
      </c>
      <c r="G325" s="24">
        <v>29167147.809999987</v>
      </c>
      <c r="H325" s="24">
        <f t="shared" si="57"/>
        <v>899.68120921684317</v>
      </c>
      <c r="I325" s="4" t="s">
        <v>367</v>
      </c>
      <c r="J325" s="24">
        <v>27578.837640000012</v>
      </c>
      <c r="K325" s="24">
        <v>25480853.489999995</v>
      </c>
      <c r="L325" s="24">
        <f t="shared" si="58"/>
        <v>923.92775296094692</v>
      </c>
      <c r="M325" s="4" t="s">
        <v>367</v>
      </c>
      <c r="N325" s="24">
        <v>27526.906010000006</v>
      </c>
      <c r="O325" s="24">
        <v>28715451.419999991</v>
      </c>
      <c r="P325" s="24">
        <f t="shared" si="59"/>
        <v>1043.177588122988</v>
      </c>
      <c r="Q325" s="4" t="s">
        <v>367</v>
      </c>
      <c r="R325" s="24">
        <v>27108.51395</v>
      </c>
      <c r="S325" s="24">
        <v>32402354.869999994</v>
      </c>
      <c r="T325" s="24">
        <f t="shared" si="60"/>
        <v>1195.2833316412755</v>
      </c>
      <c r="U325" s="4" t="s">
        <v>367</v>
      </c>
      <c r="V325" s="24">
        <v>25882.372959999993</v>
      </c>
      <c r="W325" s="24">
        <v>28175866.559999995</v>
      </c>
      <c r="X325" s="24">
        <f t="shared" si="61"/>
        <v>1088.6121841897761</v>
      </c>
      <c r="Y325" s="4" t="s">
        <v>367</v>
      </c>
      <c r="Z325" s="24">
        <v>50512.991120000028</v>
      </c>
      <c r="AA325" s="24">
        <v>45914478.319999993</v>
      </c>
      <c r="AB325" s="24">
        <f t="shared" si="62"/>
        <v>908.96375965787331</v>
      </c>
      <c r="AC325" s="4" t="s">
        <v>367</v>
      </c>
      <c r="AD325" s="24">
        <v>44274.489430000009</v>
      </c>
      <c r="AE325" s="24">
        <v>37566741.179999992</v>
      </c>
      <c r="AF325" s="24">
        <f t="shared" si="63"/>
        <v>848.49631613244753</v>
      </c>
      <c r="AG325" s="4" t="s">
        <v>367</v>
      </c>
      <c r="AH325" s="24">
        <v>34388.344100000002</v>
      </c>
      <c r="AI325" s="24">
        <v>29107606.830000006</v>
      </c>
      <c r="AJ325" s="24">
        <f t="shared" si="66"/>
        <v>846.43816362184202</v>
      </c>
      <c r="AK325" s="24" t="s">
        <v>367</v>
      </c>
      <c r="AL325" s="24">
        <v>29106.632899999993</v>
      </c>
      <c r="AM325" s="24">
        <v>24967803.910000011</v>
      </c>
      <c r="AN325" s="24">
        <f t="shared" si="67"/>
        <v>857.80461092083306</v>
      </c>
      <c r="AO325" s="24" t="s">
        <v>367</v>
      </c>
      <c r="AP325" s="33">
        <f t="shared" si="68"/>
        <v>-0.15359015789306374</v>
      </c>
      <c r="AQ325" s="33">
        <f t="shared" si="64"/>
        <v>-0.14222409091128962</v>
      </c>
      <c r="AR325" s="33">
        <f t="shared" si="65"/>
        <v>1.3428561928676475E-2</v>
      </c>
    </row>
    <row r="326" spans="1:44" x14ac:dyDescent="0.25">
      <c r="A326" s="1" t="s">
        <v>280</v>
      </c>
      <c r="B326" s="23">
        <v>7043.8900400000011</v>
      </c>
      <c r="C326" s="23">
        <v>31900058.760000005</v>
      </c>
      <c r="D326" s="23">
        <f t="shared" si="56"/>
        <v>4528.7559258946067</v>
      </c>
      <c r="E326" s="23"/>
      <c r="F326" s="23">
        <v>7963.2379600000013</v>
      </c>
      <c r="G326" s="23">
        <v>36589026.510000013</v>
      </c>
      <c r="H326" s="23">
        <f t="shared" si="57"/>
        <v>4594.7423263990977</v>
      </c>
      <c r="I326" s="23"/>
      <c r="J326" s="23">
        <v>7702.7613599999995</v>
      </c>
      <c r="K326" s="23">
        <v>36351057.729999997</v>
      </c>
      <c r="L326" s="23">
        <f t="shared" si="58"/>
        <v>4719.2241887135397</v>
      </c>
      <c r="M326" s="23"/>
      <c r="N326" s="23">
        <v>7422.1005000000032</v>
      </c>
      <c r="O326" s="23">
        <v>34356700.170000002</v>
      </c>
      <c r="P326" s="23">
        <f t="shared" si="59"/>
        <v>4628.9726432564457</v>
      </c>
      <c r="Q326" s="23"/>
      <c r="R326" s="23">
        <v>7560.3716999999997</v>
      </c>
      <c r="S326" s="23">
        <v>38954088.480000004</v>
      </c>
      <c r="T326" s="23">
        <f t="shared" si="60"/>
        <v>5152.4038798251158</v>
      </c>
      <c r="U326" s="23"/>
      <c r="V326" s="23">
        <v>7812.2902780000022</v>
      </c>
      <c r="W326" s="23">
        <v>35697619.350000009</v>
      </c>
      <c r="X326" s="23">
        <f t="shared" si="61"/>
        <v>4569.4179401560632</v>
      </c>
      <c r="Y326" s="23"/>
      <c r="Z326" s="23">
        <v>9880.1176529999975</v>
      </c>
      <c r="AA326" s="23">
        <v>35626326.259999998</v>
      </c>
      <c r="AB326" s="23">
        <f t="shared" si="62"/>
        <v>3605.8605283088332</v>
      </c>
      <c r="AC326" s="23"/>
      <c r="AD326" s="23">
        <v>10971.611570000001</v>
      </c>
      <c r="AE326" s="23">
        <v>41588729.550000012</v>
      </c>
      <c r="AF326" s="23">
        <f t="shared" si="63"/>
        <v>3790.5761869766966</v>
      </c>
      <c r="AG326" s="23"/>
      <c r="AH326" s="23">
        <v>10024.035124999999</v>
      </c>
      <c r="AI326" s="23">
        <v>39825480.090000004</v>
      </c>
      <c r="AJ326" s="23">
        <f t="shared" si="66"/>
        <v>3972.9988565857116</v>
      </c>
      <c r="AK326" s="23"/>
      <c r="AL326" s="23">
        <v>6907.4618300000029</v>
      </c>
      <c r="AM326" s="23">
        <v>29320322.580000006</v>
      </c>
      <c r="AN326" s="23">
        <f t="shared" si="67"/>
        <v>4244.7317555426862</v>
      </c>
      <c r="AO326" s="23"/>
      <c r="AP326" s="32">
        <f t="shared" si="68"/>
        <v>-0.31091005330051613</v>
      </c>
      <c r="AQ326" s="32">
        <f t="shared" si="64"/>
        <v>-0.26377980846080984</v>
      </c>
      <c r="AR326" s="32">
        <f t="shared" si="65"/>
        <v>6.839490993221542E-2</v>
      </c>
    </row>
    <row r="327" spans="1:44" x14ac:dyDescent="0.25">
      <c r="A327" s="2" t="s">
        <v>281</v>
      </c>
      <c r="B327" s="24">
        <v>576.42126000000007</v>
      </c>
      <c r="C327" s="24">
        <v>1904627.5200000003</v>
      </c>
      <c r="D327" s="24">
        <f t="shared" si="56"/>
        <v>3304.2284387636919</v>
      </c>
      <c r="E327" s="4" t="s">
        <v>465</v>
      </c>
      <c r="F327" s="24">
        <v>1047.3265000000001</v>
      </c>
      <c r="G327" s="24">
        <v>2558608.09</v>
      </c>
      <c r="H327" s="24">
        <f t="shared" si="57"/>
        <v>2442.9899272099001</v>
      </c>
      <c r="I327" s="4" t="s">
        <v>368</v>
      </c>
      <c r="J327" s="24">
        <v>900.81510000000014</v>
      </c>
      <c r="K327" s="24">
        <v>2294073.0000000009</v>
      </c>
      <c r="L327" s="24">
        <f t="shared" si="58"/>
        <v>2546.663571691905</v>
      </c>
      <c r="M327" s="4" t="s">
        <v>368</v>
      </c>
      <c r="N327" s="24">
        <v>770.18921</v>
      </c>
      <c r="O327" s="24">
        <v>1844653.3</v>
      </c>
      <c r="P327" s="24">
        <f t="shared" si="59"/>
        <v>2395.0651035477372</v>
      </c>
      <c r="Q327" s="4" t="s">
        <v>387</v>
      </c>
      <c r="R327" s="24">
        <v>769.71987999999999</v>
      </c>
      <c r="S327" s="24">
        <v>1771569.24</v>
      </c>
      <c r="T327" s="24">
        <f t="shared" si="60"/>
        <v>2301.5765683484751</v>
      </c>
      <c r="U327" s="4" t="s">
        <v>387</v>
      </c>
      <c r="V327" s="24">
        <v>517.08653099999992</v>
      </c>
      <c r="W327" s="24">
        <v>1792351.9799999995</v>
      </c>
      <c r="X327" s="24">
        <f t="shared" si="61"/>
        <v>3466.2515315062419</v>
      </c>
      <c r="Y327" s="4" t="s">
        <v>387</v>
      </c>
      <c r="Z327" s="24">
        <v>1027.57456</v>
      </c>
      <c r="AA327" s="24">
        <v>2564316.2100000009</v>
      </c>
      <c r="AB327" s="24">
        <f t="shared" si="62"/>
        <v>2495.5037909852508</v>
      </c>
      <c r="AC327" s="4" t="s">
        <v>387</v>
      </c>
      <c r="AD327" s="24">
        <v>1398.9681299999997</v>
      </c>
      <c r="AE327" s="24">
        <v>3803472.8899999992</v>
      </c>
      <c r="AF327" s="24">
        <f t="shared" si="63"/>
        <v>2718.7702195903489</v>
      </c>
      <c r="AG327" s="4" t="s">
        <v>441</v>
      </c>
      <c r="AH327" s="24">
        <v>1565.3108400000006</v>
      </c>
      <c r="AI327" s="24">
        <v>4125305.32</v>
      </c>
      <c r="AJ327" s="24">
        <f t="shared" si="66"/>
        <v>2635.4543868104806</v>
      </c>
      <c r="AK327" s="24" t="s">
        <v>370</v>
      </c>
      <c r="AL327" s="24">
        <v>1197.3917599999997</v>
      </c>
      <c r="AM327" s="24">
        <v>3467034.71</v>
      </c>
      <c r="AN327" s="24">
        <f t="shared" si="67"/>
        <v>2895.4890335974924</v>
      </c>
      <c r="AO327" s="24" t="s">
        <v>441</v>
      </c>
      <c r="AP327" s="33">
        <f t="shared" si="68"/>
        <v>-0.23504537922959801</v>
      </c>
      <c r="AQ327" s="33">
        <f t="shared" si="64"/>
        <v>-0.15956894312976566</v>
      </c>
      <c r="AR327" s="33">
        <f t="shared" si="65"/>
        <v>9.8667860877575286E-2</v>
      </c>
    </row>
    <row r="328" spans="1:44" x14ac:dyDescent="0.25">
      <c r="A328" s="2" t="s">
        <v>282</v>
      </c>
      <c r="B328" s="24">
        <v>113.54983</v>
      </c>
      <c r="C328" s="24">
        <v>287621.57</v>
      </c>
      <c r="D328" s="24">
        <f t="shared" si="56"/>
        <v>2532.99868436615</v>
      </c>
      <c r="E328" s="4" t="s">
        <v>379</v>
      </c>
      <c r="F328" s="24">
        <v>161.20852999999997</v>
      </c>
      <c r="G328" s="24">
        <v>442944.72</v>
      </c>
      <c r="H328" s="24">
        <f t="shared" si="57"/>
        <v>2747.6506361046781</v>
      </c>
      <c r="I328" s="4" t="s">
        <v>379</v>
      </c>
      <c r="J328" s="24">
        <v>82.492919999999998</v>
      </c>
      <c r="K328" s="24">
        <v>255076.49000000002</v>
      </c>
      <c r="L328" s="24">
        <f t="shared" si="58"/>
        <v>3092.1016009616342</v>
      </c>
      <c r="M328" s="4" t="s">
        <v>379</v>
      </c>
      <c r="N328" s="24">
        <v>0.91500000000000004</v>
      </c>
      <c r="O328" s="24">
        <v>815.31</v>
      </c>
      <c r="P328" s="24">
        <f t="shared" si="59"/>
        <v>891.04918032786873</v>
      </c>
      <c r="Q328" s="4" t="s">
        <v>372</v>
      </c>
      <c r="R328" s="24" t="s">
        <v>436</v>
      </c>
      <c r="S328" s="24" t="s">
        <v>436</v>
      </c>
      <c r="T328" s="24" t="s">
        <v>436</v>
      </c>
      <c r="U328" s="4" t="s">
        <v>436</v>
      </c>
      <c r="V328" s="24">
        <v>2.72892</v>
      </c>
      <c r="W328" s="24">
        <v>13392.789999999999</v>
      </c>
      <c r="X328" s="24">
        <f t="shared" si="61"/>
        <v>4907.7254005247496</v>
      </c>
      <c r="Y328" s="4" t="s">
        <v>365</v>
      </c>
      <c r="Z328" s="24">
        <v>24.660479999999996</v>
      </c>
      <c r="AA328" s="24">
        <v>29361.079999999994</v>
      </c>
      <c r="AB328" s="24">
        <f t="shared" si="62"/>
        <v>1190.6126725838265</v>
      </c>
      <c r="AC328" s="4" t="s">
        <v>458</v>
      </c>
      <c r="AD328" s="24">
        <v>11.1052</v>
      </c>
      <c r="AE328" s="24">
        <v>13596.830000000004</v>
      </c>
      <c r="AF328" s="24">
        <f t="shared" si="63"/>
        <v>1224.3660627453808</v>
      </c>
      <c r="AG328" s="4" t="s">
        <v>464</v>
      </c>
      <c r="AH328" s="24">
        <v>11.255700000000001</v>
      </c>
      <c r="AI328" s="24">
        <v>14938.8</v>
      </c>
      <c r="AJ328" s="24">
        <f t="shared" si="66"/>
        <v>1327.2208747567897</v>
      </c>
      <c r="AK328" s="24" t="s">
        <v>464</v>
      </c>
      <c r="AL328" s="24">
        <v>20.11815</v>
      </c>
      <c r="AM328" s="24">
        <v>43034.079999999994</v>
      </c>
      <c r="AN328" s="24">
        <f t="shared" si="67"/>
        <v>2139.0674589860396</v>
      </c>
      <c r="AO328" s="24" t="s">
        <v>372</v>
      </c>
      <c r="AP328" s="33">
        <f t="shared" si="68"/>
        <v>0.78737439697220069</v>
      </c>
      <c r="AQ328" s="33">
        <f t="shared" si="64"/>
        <v>1.8806918895761369</v>
      </c>
      <c r="AR328" s="33">
        <f t="shared" si="65"/>
        <v>0.61168913153058946</v>
      </c>
    </row>
    <row r="329" spans="1:44" x14ac:dyDescent="0.25">
      <c r="A329" s="2" t="s">
        <v>283</v>
      </c>
      <c r="B329" s="24">
        <v>209.05147000000008</v>
      </c>
      <c r="C329" s="24">
        <v>726241.87000000011</v>
      </c>
      <c r="D329" s="24">
        <f t="shared" si="56"/>
        <v>3473.9859518806534</v>
      </c>
      <c r="E329" s="4" t="s">
        <v>378</v>
      </c>
      <c r="F329" s="24">
        <v>384.8911700000001</v>
      </c>
      <c r="G329" s="24">
        <v>1634566.5199999996</v>
      </c>
      <c r="H329" s="24">
        <f t="shared" si="57"/>
        <v>4246.827798101991</v>
      </c>
      <c r="I329" s="4" t="s">
        <v>370</v>
      </c>
      <c r="J329" s="24">
        <v>450.68822000000006</v>
      </c>
      <c r="K329" s="24">
        <v>1973634.4800000007</v>
      </c>
      <c r="L329" s="24">
        <f t="shared" si="58"/>
        <v>4379.1570145765081</v>
      </c>
      <c r="M329" s="4" t="s">
        <v>367</v>
      </c>
      <c r="N329" s="24">
        <v>337.01391999999998</v>
      </c>
      <c r="O329" s="24">
        <v>1891137.32</v>
      </c>
      <c r="P329" s="24">
        <f t="shared" si="59"/>
        <v>5611.4516575457774</v>
      </c>
      <c r="Q329" s="4" t="s">
        <v>367</v>
      </c>
      <c r="R329" s="24">
        <v>240.19567000000004</v>
      </c>
      <c r="S329" s="24">
        <v>991857.65999999992</v>
      </c>
      <c r="T329" s="24">
        <f t="shared" si="60"/>
        <v>4129.3736061103837</v>
      </c>
      <c r="U329" s="4" t="s">
        <v>370</v>
      </c>
      <c r="V329" s="24">
        <v>214.10957000000002</v>
      </c>
      <c r="W329" s="24">
        <v>1192348.1200000001</v>
      </c>
      <c r="X329" s="24">
        <f t="shared" si="61"/>
        <v>5568.8688740068928</v>
      </c>
      <c r="Y329" s="4" t="s">
        <v>370</v>
      </c>
      <c r="Z329" s="24">
        <v>236.066586</v>
      </c>
      <c r="AA329" s="24">
        <v>1275390.54</v>
      </c>
      <c r="AB329" s="24">
        <f t="shared" si="62"/>
        <v>5402.6728712889508</v>
      </c>
      <c r="AC329" s="4" t="s">
        <v>370</v>
      </c>
      <c r="AD329" s="24">
        <v>353.03007999999994</v>
      </c>
      <c r="AE329" s="24">
        <v>1746336.5199999998</v>
      </c>
      <c r="AF329" s="24">
        <f t="shared" si="63"/>
        <v>4946.7074307095872</v>
      </c>
      <c r="AG329" s="4" t="s">
        <v>370</v>
      </c>
      <c r="AH329" s="24">
        <v>278.58689499999991</v>
      </c>
      <c r="AI329" s="24">
        <v>1465252.0700000003</v>
      </c>
      <c r="AJ329" s="24">
        <f t="shared" si="66"/>
        <v>5259.5872106618681</v>
      </c>
      <c r="AK329" s="24" t="s">
        <v>370</v>
      </c>
      <c r="AL329" s="24">
        <v>371.04769000000005</v>
      </c>
      <c r="AM329" s="24">
        <v>1599538.4600000004</v>
      </c>
      <c r="AN329" s="24">
        <f t="shared" si="67"/>
        <v>4310.8702819306063</v>
      </c>
      <c r="AO329" s="24" t="s">
        <v>370</v>
      </c>
      <c r="AP329" s="33">
        <f t="shared" si="68"/>
        <v>0.3318921193331803</v>
      </c>
      <c r="AQ329" s="33">
        <f t="shared" si="64"/>
        <v>9.1647295881315483E-2</v>
      </c>
      <c r="AR329" s="33">
        <f t="shared" si="65"/>
        <v>-0.1803785907015838</v>
      </c>
    </row>
    <row r="330" spans="1:44" x14ac:dyDescent="0.25">
      <c r="A330" s="2" t="s">
        <v>284</v>
      </c>
      <c r="B330" s="24">
        <v>4097.0258000000013</v>
      </c>
      <c r="C330" s="24">
        <v>24063347.340000004</v>
      </c>
      <c r="D330" s="24">
        <f t="shared" ref="D330:D352" si="69">+C330/B330</f>
        <v>5873.3697356750836</v>
      </c>
      <c r="E330" s="4" t="s">
        <v>442</v>
      </c>
      <c r="F330" s="24">
        <v>4389.6654700000017</v>
      </c>
      <c r="G330" s="24">
        <v>26599577.050000012</v>
      </c>
      <c r="H330" s="24">
        <f t="shared" ref="H330:H352" si="70">+G330/F330</f>
        <v>6059.5909259572809</v>
      </c>
      <c r="I330" s="4" t="s">
        <v>442</v>
      </c>
      <c r="J330" s="24">
        <v>4621.3739799999994</v>
      </c>
      <c r="K330" s="24">
        <v>27175809.429999996</v>
      </c>
      <c r="L330" s="24">
        <f t="shared" ref="L330:L352" si="71">+K330/J330</f>
        <v>5880.4609944162103</v>
      </c>
      <c r="M330" s="4" t="s">
        <v>442</v>
      </c>
      <c r="N330" s="24">
        <v>4254.4260800000029</v>
      </c>
      <c r="O330" s="24">
        <v>24888183.09</v>
      </c>
      <c r="P330" s="24">
        <f t="shared" ref="P330:P352" si="72">+O330/N330</f>
        <v>5849.9507623364289</v>
      </c>
      <c r="Q330" s="4" t="s">
        <v>442</v>
      </c>
      <c r="R330" s="24">
        <v>4271.2810299999992</v>
      </c>
      <c r="S330" s="24">
        <v>30190322.410000008</v>
      </c>
      <c r="T330" s="24">
        <f t="shared" ref="T330:T352" si="73">+S330/R330</f>
        <v>7068.2126036553518</v>
      </c>
      <c r="U330" s="4" t="s">
        <v>472</v>
      </c>
      <c r="V330" s="24">
        <v>4880.2838200000015</v>
      </c>
      <c r="W330" s="24">
        <v>27469400.090000007</v>
      </c>
      <c r="X330" s="24">
        <f t="shared" ref="X330:X352" si="74">+W330/V330</f>
        <v>5628.6480670298388</v>
      </c>
      <c r="Y330" s="4" t="s">
        <v>442</v>
      </c>
      <c r="Z330" s="24">
        <v>4487.9215549999972</v>
      </c>
      <c r="AA330" s="24">
        <v>22421716.400000002</v>
      </c>
      <c r="AB330" s="24">
        <f t="shared" ref="AB330:AB352" si="75">+AA330/Z330</f>
        <v>4996.0134385637712</v>
      </c>
      <c r="AC330" s="4" t="s">
        <v>442</v>
      </c>
      <c r="AD330" s="24">
        <v>4711.581180000001</v>
      </c>
      <c r="AE330" s="24">
        <v>24563048.930000011</v>
      </c>
      <c r="AF330" s="24">
        <f t="shared" ref="AF330:AF352" si="76">+AE330/AD330</f>
        <v>5213.3345455803028</v>
      </c>
      <c r="AG330" s="4" t="s">
        <v>442</v>
      </c>
      <c r="AH330" s="24">
        <v>3965.4743789999975</v>
      </c>
      <c r="AI330" s="24">
        <v>23055926.469999999</v>
      </c>
      <c r="AJ330" s="24">
        <f t="shared" si="66"/>
        <v>5814.1660407888403</v>
      </c>
      <c r="AK330" s="24" t="s">
        <v>442</v>
      </c>
      <c r="AL330" s="24">
        <v>3376.6739400000029</v>
      </c>
      <c r="AM330" s="24">
        <v>19745751.620000005</v>
      </c>
      <c r="AN330" s="24">
        <f t="shared" si="67"/>
        <v>5847.6927209619735</v>
      </c>
      <c r="AO330" s="24" t="s">
        <v>442</v>
      </c>
      <c r="AP330" s="33">
        <f t="shared" si="68"/>
        <v>-0.14848171560964085</v>
      </c>
      <c r="AQ330" s="33">
        <f t="shared" si="64"/>
        <v>-0.14357153915749776</v>
      </c>
      <c r="AR330" s="33">
        <f t="shared" si="65"/>
        <v>5.7663781766688071E-3</v>
      </c>
    </row>
    <row r="331" spans="1:44" x14ac:dyDescent="0.25">
      <c r="A331" s="2" t="s">
        <v>285</v>
      </c>
      <c r="B331" s="24">
        <v>722.10743000000036</v>
      </c>
      <c r="C331" s="24">
        <v>1576979.3600000015</v>
      </c>
      <c r="D331" s="24">
        <f t="shared" si="69"/>
        <v>2183.8569920267969</v>
      </c>
      <c r="E331" s="4" t="s">
        <v>440</v>
      </c>
      <c r="F331" s="24">
        <v>825.04032999999959</v>
      </c>
      <c r="G331" s="24">
        <v>1954663.98</v>
      </c>
      <c r="H331" s="24">
        <f t="shared" si="70"/>
        <v>2369.173856022288</v>
      </c>
      <c r="I331" s="4" t="s">
        <v>370</v>
      </c>
      <c r="J331" s="24">
        <v>509.95288999999991</v>
      </c>
      <c r="K331" s="24">
        <v>1291768.0399999993</v>
      </c>
      <c r="L331" s="24">
        <f t="shared" si="71"/>
        <v>2533.1124998624864</v>
      </c>
      <c r="M331" s="4" t="s">
        <v>370</v>
      </c>
      <c r="N331" s="24">
        <v>353.72000000000008</v>
      </c>
      <c r="O331" s="24">
        <v>1064958.1799999997</v>
      </c>
      <c r="P331" s="24">
        <f t="shared" si="72"/>
        <v>3010.7378152210772</v>
      </c>
      <c r="Q331" s="4" t="s">
        <v>367</v>
      </c>
      <c r="R331" s="24">
        <v>341.04978000000011</v>
      </c>
      <c r="S331" s="24">
        <v>1054692.52</v>
      </c>
      <c r="T331" s="24">
        <f t="shared" si="73"/>
        <v>3092.4884924423632</v>
      </c>
      <c r="U331" s="4" t="s">
        <v>367</v>
      </c>
      <c r="V331" s="24">
        <v>336.65370700000005</v>
      </c>
      <c r="W331" s="24">
        <v>921708.38000000012</v>
      </c>
      <c r="X331" s="24">
        <f t="shared" si="74"/>
        <v>2737.8530544444588</v>
      </c>
      <c r="Y331" s="4" t="s">
        <v>440</v>
      </c>
      <c r="Z331" s="24">
        <v>389.37952000000007</v>
      </c>
      <c r="AA331" s="24">
        <v>1050190.9699999995</v>
      </c>
      <c r="AB331" s="24">
        <f t="shared" si="75"/>
        <v>2697.0883573948609</v>
      </c>
      <c r="AC331" s="4" t="s">
        <v>440</v>
      </c>
      <c r="AD331" s="24">
        <v>554.43697999999983</v>
      </c>
      <c r="AE331" s="24">
        <v>1362143.4200000004</v>
      </c>
      <c r="AF331" s="24">
        <f t="shared" si="76"/>
        <v>2456.8047751793192</v>
      </c>
      <c r="AG331" s="4" t="s">
        <v>370</v>
      </c>
      <c r="AH331" s="24">
        <v>782.37284999999963</v>
      </c>
      <c r="AI331" s="24">
        <v>2031931.4200000006</v>
      </c>
      <c r="AJ331" s="24">
        <f t="shared" si="66"/>
        <v>2597.1394840708003</v>
      </c>
      <c r="AK331" s="24" t="s">
        <v>370</v>
      </c>
      <c r="AL331" s="24">
        <v>533.14711</v>
      </c>
      <c r="AM331" s="24">
        <v>1457985.7299999997</v>
      </c>
      <c r="AN331" s="24">
        <f t="shared" si="67"/>
        <v>2734.6781078865824</v>
      </c>
      <c r="AO331" s="24" t="s">
        <v>370</v>
      </c>
      <c r="AP331" s="33">
        <f t="shared" si="68"/>
        <v>-0.31855111025388949</v>
      </c>
      <c r="AQ331" s="33">
        <f t="shared" si="64"/>
        <v>-0.28246312072875013</v>
      </c>
      <c r="AR331" s="33">
        <f t="shared" si="65"/>
        <v>5.2957734715195937E-2</v>
      </c>
    </row>
    <row r="332" spans="1:44" x14ac:dyDescent="0.25">
      <c r="A332" s="2" t="s">
        <v>286</v>
      </c>
      <c r="B332" s="24">
        <v>1325.7342499999997</v>
      </c>
      <c r="C332" s="24">
        <v>3341241.0999999996</v>
      </c>
      <c r="D332" s="24">
        <f t="shared" si="69"/>
        <v>2520.2947725005974</v>
      </c>
      <c r="E332" s="4" t="s">
        <v>370</v>
      </c>
      <c r="F332" s="24">
        <v>1155.1059600000001</v>
      </c>
      <c r="G332" s="24">
        <v>3398666.1500000008</v>
      </c>
      <c r="H332" s="24">
        <f t="shared" si="70"/>
        <v>2942.2981680399266</v>
      </c>
      <c r="I332" s="4" t="s">
        <v>370</v>
      </c>
      <c r="J332" s="24">
        <v>1137.4382500000002</v>
      </c>
      <c r="K332" s="24">
        <v>3360696.2899999996</v>
      </c>
      <c r="L332" s="24">
        <f t="shared" si="71"/>
        <v>2954.6186705080468</v>
      </c>
      <c r="M332" s="4" t="s">
        <v>370</v>
      </c>
      <c r="N332" s="24">
        <v>1705.8362900000002</v>
      </c>
      <c r="O332" s="24">
        <v>4666952.9700000007</v>
      </c>
      <c r="P332" s="24">
        <f t="shared" si="72"/>
        <v>2735.873892095472</v>
      </c>
      <c r="Q332" s="4" t="s">
        <v>370</v>
      </c>
      <c r="R332" s="24">
        <v>1938.1253400000005</v>
      </c>
      <c r="S332" s="24">
        <v>4945646.6499999994</v>
      </c>
      <c r="T332" s="24">
        <f t="shared" si="73"/>
        <v>2551.7682205217948</v>
      </c>
      <c r="U332" s="4" t="s">
        <v>370</v>
      </c>
      <c r="V332" s="24">
        <v>1861.4277300000003</v>
      </c>
      <c r="W332" s="24">
        <v>4308417.9899999993</v>
      </c>
      <c r="X332" s="24">
        <f t="shared" si="74"/>
        <v>2314.577096151887</v>
      </c>
      <c r="Y332" s="4" t="s">
        <v>370</v>
      </c>
      <c r="Z332" s="24">
        <v>3714.514952</v>
      </c>
      <c r="AA332" s="24">
        <v>8285351.0599999968</v>
      </c>
      <c r="AB332" s="24">
        <f t="shared" si="75"/>
        <v>2230.5337754903717</v>
      </c>
      <c r="AC332" s="4" t="s">
        <v>370</v>
      </c>
      <c r="AD332" s="24">
        <v>3942.4900000000007</v>
      </c>
      <c r="AE332" s="24">
        <v>10100130.959999999</v>
      </c>
      <c r="AF332" s="24">
        <f t="shared" si="76"/>
        <v>2561.8659679542616</v>
      </c>
      <c r="AG332" s="4" t="s">
        <v>370</v>
      </c>
      <c r="AH332" s="24">
        <v>3421.0344610000002</v>
      </c>
      <c r="AI332" s="24">
        <v>9132126.0100000016</v>
      </c>
      <c r="AJ332" s="24">
        <f t="shared" si="66"/>
        <v>2669.4048581231177</v>
      </c>
      <c r="AK332" s="24" t="s">
        <v>370</v>
      </c>
      <c r="AL332" s="24">
        <v>1409.0831800000003</v>
      </c>
      <c r="AM332" s="24">
        <v>3006977.98</v>
      </c>
      <c r="AN332" s="24">
        <f t="shared" si="67"/>
        <v>2133.9960782159073</v>
      </c>
      <c r="AO332" s="24" t="s">
        <v>370</v>
      </c>
      <c r="AP332" s="33">
        <f t="shared" si="68"/>
        <v>-0.58811195968247798</v>
      </c>
      <c r="AQ332" s="33">
        <f t="shared" si="64"/>
        <v>-0.67072530791764673</v>
      </c>
      <c r="AR332" s="33">
        <f t="shared" si="65"/>
        <v>-0.20057234041435779</v>
      </c>
    </row>
    <row r="333" spans="1:44" x14ac:dyDescent="0.25">
      <c r="A333" s="1" t="s">
        <v>362</v>
      </c>
      <c r="B333" s="24" t="s">
        <v>436</v>
      </c>
      <c r="C333" s="24" t="s">
        <v>436</v>
      </c>
      <c r="D333" s="24" t="s">
        <v>436</v>
      </c>
      <c r="E333" s="4" t="s">
        <v>436</v>
      </c>
      <c r="F333" s="24" t="s">
        <v>436</v>
      </c>
      <c r="G333" s="24" t="s">
        <v>436</v>
      </c>
      <c r="H333" s="24" t="s">
        <v>436</v>
      </c>
      <c r="I333" s="4" t="s">
        <v>436</v>
      </c>
      <c r="J333" s="24">
        <v>248.54999999999995</v>
      </c>
      <c r="K333" s="24">
        <v>332557.55000000005</v>
      </c>
      <c r="L333" s="24">
        <f t="shared" si="71"/>
        <v>1337.9905451619397</v>
      </c>
      <c r="N333" s="24">
        <v>132.03</v>
      </c>
      <c r="O333" s="24">
        <v>183812.34</v>
      </c>
      <c r="P333" s="24">
        <f t="shared" si="72"/>
        <v>1392.2013178822995</v>
      </c>
      <c r="R333" s="24">
        <v>63.8</v>
      </c>
      <c r="S333" s="24">
        <v>100433.91</v>
      </c>
      <c r="T333" s="24">
        <f t="shared" si="73"/>
        <v>1574.1992163009406</v>
      </c>
      <c r="V333" s="24">
        <v>152.97999999999999</v>
      </c>
      <c r="W333" s="24">
        <v>361831.98</v>
      </c>
      <c r="X333" s="24">
        <f t="shared" si="74"/>
        <v>2365.2240815792916</v>
      </c>
      <c r="Z333" s="24">
        <v>305.07000000000005</v>
      </c>
      <c r="AA333" s="24">
        <v>580464.28999999992</v>
      </c>
      <c r="AB333" s="24">
        <f t="shared" si="75"/>
        <v>1902.724915593142</v>
      </c>
      <c r="AD333" s="24">
        <v>377.23</v>
      </c>
      <c r="AE333" s="24">
        <v>659955.56000000006</v>
      </c>
      <c r="AF333" s="24">
        <f t="shared" si="76"/>
        <v>1749.4779312355859</v>
      </c>
      <c r="AG333" s="4"/>
      <c r="AH333" s="24">
        <v>358.04700000000003</v>
      </c>
      <c r="AI333" s="24">
        <v>659813.77</v>
      </c>
      <c r="AJ333" s="24">
        <f t="shared" si="66"/>
        <v>1842.8132898753515</v>
      </c>
      <c r="AK333" s="24" t="s">
        <v>366</v>
      </c>
      <c r="AL333" s="24">
        <v>447.08500000000004</v>
      </c>
      <c r="AM333" s="24">
        <v>1041692.16</v>
      </c>
      <c r="AN333" s="24">
        <f t="shared" si="67"/>
        <v>2329.9644586599861</v>
      </c>
      <c r="AO333" s="24" t="s">
        <v>366</v>
      </c>
      <c r="AP333" s="33">
        <f t="shared" si="68"/>
        <v>0.2486768496873315</v>
      </c>
      <c r="AQ333" s="33">
        <f t="shared" si="64"/>
        <v>0.57876692994752132</v>
      </c>
      <c r="AR333" s="33">
        <f t="shared" si="65"/>
        <v>0.26435188603267878</v>
      </c>
    </row>
    <row r="334" spans="1:44" x14ac:dyDescent="0.25">
      <c r="A334" s="2" t="s">
        <v>362</v>
      </c>
      <c r="B334" s="24" t="s">
        <v>436</v>
      </c>
      <c r="C334" s="24" t="s">
        <v>436</v>
      </c>
      <c r="D334" s="24" t="s">
        <v>436</v>
      </c>
      <c r="E334" s="4" t="s">
        <v>436</v>
      </c>
      <c r="F334" s="24" t="s">
        <v>436</v>
      </c>
      <c r="G334" s="24" t="s">
        <v>436</v>
      </c>
      <c r="H334" s="24" t="s">
        <v>436</v>
      </c>
      <c r="I334" s="4" t="s">
        <v>436</v>
      </c>
      <c r="J334" s="24">
        <v>248.54999999999995</v>
      </c>
      <c r="K334" s="24">
        <v>332557.55000000005</v>
      </c>
      <c r="L334" s="24">
        <f t="shared" si="71"/>
        <v>1337.9905451619397</v>
      </c>
      <c r="M334" s="4" t="s">
        <v>380</v>
      </c>
      <c r="N334" s="24">
        <v>132.03</v>
      </c>
      <c r="O334" s="24">
        <v>183812.34</v>
      </c>
      <c r="P334" s="24">
        <f t="shared" si="72"/>
        <v>1392.2013178822995</v>
      </c>
      <c r="Q334" s="4" t="s">
        <v>380</v>
      </c>
      <c r="R334" s="24">
        <v>63.8</v>
      </c>
      <c r="S334" s="24">
        <v>100433.91</v>
      </c>
      <c r="T334" s="24">
        <f t="shared" si="73"/>
        <v>1574.1992163009406</v>
      </c>
      <c r="U334" s="4" t="s">
        <v>366</v>
      </c>
      <c r="V334" s="24">
        <v>152.97999999999999</v>
      </c>
      <c r="W334" s="24">
        <v>361831.98</v>
      </c>
      <c r="X334" s="24">
        <f t="shared" si="74"/>
        <v>2365.2240815792916</v>
      </c>
      <c r="Y334" s="4" t="s">
        <v>366</v>
      </c>
      <c r="Z334" s="24">
        <v>305.07000000000005</v>
      </c>
      <c r="AA334" s="24">
        <v>580464.28999999992</v>
      </c>
      <c r="AB334" s="24">
        <f t="shared" si="75"/>
        <v>1902.724915593142</v>
      </c>
      <c r="AC334" s="4" t="s">
        <v>366</v>
      </c>
      <c r="AD334" s="24">
        <v>377.23</v>
      </c>
      <c r="AE334" s="24">
        <v>659955.56000000006</v>
      </c>
      <c r="AF334" s="24">
        <f t="shared" si="76"/>
        <v>1749.4779312355859</v>
      </c>
      <c r="AG334" s="4" t="s">
        <v>366</v>
      </c>
      <c r="AH334" s="24">
        <v>358.04700000000003</v>
      </c>
      <c r="AI334" s="24">
        <v>659813.77</v>
      </c>
      <c r="AJ334" s="24">
        <f t="shared" si="66"/>
        <v>1842.8132898753515</v>
      </c>
      <c r="AK334" s="24" t="s">
        <v>366</v>
      </c>
      <c r="AL334" s="24">
        <v>447.08500000000004</v>
      </c>
      <c r="AM334" s="24">
        <v>1041692.16</v>
      </c>
      <c r="AN334" s="24">
        <f t="shared" si="67"/>
        <v>2329.9644586599861</v>
      </c>
      <c r="AO334" s="24" t="s">
        <v>366</v>
      </c>
      <c r="AP334" s="33">
        <f t="shared" si="68"/>
        <v>0.2486768496873315</v>
      </c>
      <c r="AQ334" s="33">
        <f t="shared" si="64"/>
        <v>0.57876692994752132</v>
      </c>
      <c r="AR334" s="33">
        <f t="shared" si="65"/>
        <v>0.26435188603267878</v>
      </c>
    </row>
    <row r="335" spans="1:44" x14ac:dyDescent="0.25">
      <c r="A335" s="1" t="s">
        <v>287</v>
      </c>
      <c r="B335" s="23">
        <v>105381.19813999999</v>
      </c>
      <c r="C335" s="23">
        <v>58903284.659999967</v>
      </c>
      <c r="D335" s="23">
        <f t="shared" si="69"/>
        <v>558.95440267955917</v>
      </c>
      <c r="E335" s="23"/>
      <c r="F335" s="23">
        <v>106754.31565999996</v>
      </c>
      <c r="G335" s="23">
        <v>68726899.060000017</v>
      </c>
      <c r="H335" s="23">
        <f t="shared" si="70"/>
        <v>643.78567400391728</v>
      </c>
      <c r="I335" s="23"/>
      <c r="J335" s="23">
        <v>100170.24182</v>
      </c>
      <c r="K335" s="23">
        <v>75288363.999999985</v>
      </c>
      <c r="L335" s="23">
        <f t="shared" si="71"/>
        <v>751.60409550861152</v>
      </c>
      <c r="M335" s="23"/>
      <c r="N335" s="23">
        <v>102317.32985000001</v>
      </c>
      <c r="O335" s="23">
        <v>77420145.040000036</v>
      </c>
      <c r="P335" s="23">
        <f t="shared" si="72"/>
        <v>756.66698059361079</v>
      </c>
      <c r="Q335" s="23"/>
      <c r="R335" s="23">
        <v>100040.01720000003</v>
      </c>
      <c r="S335" s="23">
        <v>68562680.86999996</v>
      </c>
      <c r="T335" s="23">
        <f t="shared" si="73"/>
        <v>685.35254979944102</v>
      </c>
      <c r="U335" s="23"/>
      <c r="V335" s="23">
        <v>86661.325659999988</v>
      </c>
      <c r="W335" s="23">
        <v>67164513.740000024</v>
      </c>
      <c r="X335" s="23">
        <f t="shared" si="74"/>
        <v>775.02292087600676</v>
      </c>
      <c r="Y335" s="23"/>
      <c r="Z335" s="23">
        <v>89284.198439999978</v>
      </c>
      <c r="AA335" s="23">
        <v>70078735.100000009</v>
      </c>
      <c r="AB335" s="23">
        <f t="shared" si="75"/>
        <v>784.89515865557928</v>
      </c>
      <c r="AC335" s="23"/>
      <c r="AD335" s="23">
        <v>96475.567320000002</v>
      </c>
      <c r="AE335" s="23">
        <v>63114493.389999986</v>
      </c>
      <c r="AF335" s="23">
        <f t="shared" si="76"/>
        <v>654.20183724502385</v>
      </c>
      <c r="AG335" s="23"/>
      <c r="AH335" s="23">
        <v>90673.280159999995</v>
      </c>
      <c r="AI335" s="23">
        <v>64096078.370000027</v>
      </c>
      <c r="AJ335" s="23">
        <f t="shared" si="66"/>
        <v>706.8904781750208</v>
      </c>
      <c r="AK335" s="23"/>
      <c r="AL335" s="23">
        <v>111744.86248000001</v>
      </c>
      <c r="AM335" s="23">
        <v>68143802.980000049</v>
      </c>
      <c r="AN335" s="23">
        <f t="shared" si="67"/>
        <v>609.81598140313929</v>
      </c>
      <c r="AO335" s="23"/>
      <c r="AP335" s="32">
        <f t="shared" si="68"/>
        <v>0.23239020671599819</v>
      </c>
      <c r="AQ335" s="32">
        <f t="shared" si="64"/>
        <v>6.3150893360966576E-2</v>
      </c>
      <c r="AR335" s="32">
        <f t="shared" si="65"/>
        <v>-0.13732607775747485</v>
      </c>
    </row>
    <row r="336" spans="1:44" x14ac:dyDescent="0.25">
      <c r="A336" s="2" t="s">
        <v>288</v>
      </c>
      <c r="B336" s="24">
        <v>30910.622700000007</v>
      </c>
      <c r="C336" s="24">
        <v>55851121.949999981</v>
      </c>
      <c r="D336" s="24">
        <f t="shared" si="69"/>
        <v>1806.8585189000405</v>
      </c>
      <c r="E336" s="4" t="s">
        <v>440</v>
      </c>
      <c r="F336" s="24">
        <v>35854.557179999982</v>
      </c>
      <c r="G336" s="24">
        <v>65451231.270000018</v>
      </c>
      <c r="H336" s="24">
        <f t="shared" si="70"/>
        <v>1825.464778198665</v>
      </c>
      <c r="I336" s="4" t="s">
        <v>440</v>
      </c>
      <c r="J336" s="24">
        <v>40375.748389999993</v>
      </c>
      <c r="K336" s="24">
        <v>71938951.639999986</v>
      </c>
      <c r="L336" s="24">
        <f t="shared" si="71"/>
        <v>1781.7366738350629</v>
      </c>
      <c r="M336" s="4" t="s">
        <v>440</v>
      </c>
      <c r="N336" s="24">
        <v>41366.470059999992</v>
      </c>
      <c r="O336" s="24">
        <v>72626336.150000036</v>
      </c>
      <c r="P336" s="24">
        <f t="shared" si="72"/>
        <v>1755.6812569373014</v>
      </c>
      <c r="Q336" s="4" t="s">
        <v>440</v>
      </c>
      <c r="R336" s="24">
        <v>39743.950690000027</v>
      </c>
      <c r="S336" s="24">
        <v>65142942.549999975</v>
      </c>
      <c r="T336" s="24">
        <f t="shared" si="73"/>
        <v>1639.0656041748407</v>
      </c>
      <c r="U336" s="4" t="s">
        <v>440</v>
      </c>
      <c r="V336" s="24">
        <v>38003.686199999989</v>
      </c>
      <c r="W336" s="24">
        <v>63642590.910000034</v>
      </c>
      <c r="X336" s="24">
        <f t="shared" si="74"/>
        <v>1674.6425748037054</v>
      </c>
      <c r="Y336" s="4" t="s">
        <v>440</v>
      </c>
      <c r="Z336" s="24">
        <v>42339.219689999991</v>
      </c>
      <c r="AA336" s="24">
        <v>68295340.520000011</v>
      </c>
      <c r="AB336" s="24">
        <f t="shared" si="75"/>
        <v>1613.0514690645218</v>
      </c>
      <c r="AC336" s="4" t="s">
        <v>370</v>
      </c>
      <c r="AD336" s="24">
        <v>37904.636100000003</v>
      </c>
      <c r="AE336" s="24">
        <v>59819550.499999985</v>
      </c>
      <c r="AF336" s="24">
        <f t="shared" si="76"/>
        <v>1578.1592083402161</v>
      </c>
      <c r="AG336" s="4" t="s">
        <v>370</v>
      </c>
      <c r="AH336" s="24">
        <v>36170.156310000006</v>
      </c>
      <c r="AI336" s="24">
        <v>61729499.050000019</v>
      </c>
      <c r="AJ336" s="24">
        <f t="shared" si="66"/>
        <v>1706.6417551790782</v>
      </c>
      <c r="AK336" s="24" t="s">
        <v>370</v>
      </c>
      <c r="AL336" s="24">
        <v>33269.151640000011</v>
      </c>
      <c r="AM336" s="24">
        <v>57520642.08000005</v>
      </c>
      <c r="AN336" s="24">
        <f t="shared" si="67"/>
        <v>1728.9482672242866</v>
      </c>
      <c r="AO336" s="24" t="s">
        <v>370</v>
      </c>
      <c r="AP336" s="33">
        <f t="shared" si="68"/>
        <v>-8.0204371945109654E-2</v>
      </c>
      <c r="AQ336" s="33">
        <f t="shared" si="64"/>
        <v>-6.8182263500807805E-2</v>
      </c>
      <c r="AR336" s="33">
        <f t="shared" si="65"/>
        <v>1.3070412684745181E-2</v>
      </c>
    </row>
    <row r="337" spans="1:44" x14ac:dyDescent="0.25">
      <c r="A337" s="2" t="s">
        <v>289</v>
      </c>
      <c r="B337" s="24">
        <v>2187</v>
      </c>
      <c r="C337" s="24">
        <v>1784338.3399999999</v>
      </c>
      <c r="D337" s="24">
        <f t="shared" si="69"/>
        <v>815.88401463191576</v>
      </c>
      <c r="E337" s="4" t="s">
        <v>370</v>
      </c>
      <c r="F337" s="24">
        <v>1780</v>
      </c>
      <c r="G337" s="24">
        <v>1584931.1099999999</v>
      </c>
      <c r="H337" s="24">
        <f t="shared" si="70"/>
        <v>890.41073595505611</v>
      </c>
      <c r="I337" s="4" t="s">
        <v>370</v>
      </c>
      <c r="J337" s="24">
        <v>1350</v>
      </c>
      <c r="K337" s="24">
        <v>1374458.5</v>
      </c>
      <c r="L337" s="24">
        <f t="shared" si="71"/>
        <v>1018.1174074074074</v>
      </c>
      <c r="M337" s="4" t="s">
        <v>370</v>
      </c>
      <c r="N337" s="24">
        <v>2050</v>
      </c>
      <c r="O337" s="24">
        <v>2334919.4500000007</v>
      </c>
      <c r="P337" s="24">
        <f t="shared" si="72"/>
        <v>1138.9850975609759</v>
      </c>
      <c r="Q337" s="4" t="s">
        <v>370</v>
      </c>
      <c r="R337" s="24">
        <v>488.5</v>
      </c>
      <c r="S337" s="24">
        <v>538749.15</v>
      </c>
      <c r="T337" s="24">
        <f t="shared" si="73"/>
        <v>1102.86417604913</v>
      </c>
      <c r="U337" s="4" t="s">
        <v>370</v>
      </c>
      <c r="V337" s="24">
        <v>983</v>
      </c>
      <c r="W337" s="24">
        <v>793506.5</v>
      </c>
      <c r="X337" s="24">
        <f t="shared" si="74"/>
        <v>807.2293997965412</v>
      </c>
      <c r="Y337" s="4" t="s">
        <v>370</v>
      </c>
      <c r="Z337" s="24">
        <v>116</v>
      </c>
      <c r="AA337" s="24">
        <v>111756.5</v>
      </c>
      <c r="AB337" s="24">
        <f t="shared" si="75"/>
        <v>963.41810344827582</v>
      </c>
      <c r="AC337" s="4" t="s">
        <v>370</v>
      </c>
      <c r="AD337" s="24">
        <v>2142.7600000000002</v>
      </c>
      <c r="AE337" s="24">
        <v>1661949.82</v>
      </c>
      <c r="AF337" s="24">
        <f t="shared" si="76"/>
        <v>775.61174373238248</v>
      </c>
      <c r="AG337" s="4" t="s">
        <v>370</v>
      </c>
      <c r="AH337" s="24">
        <v>561</v>
      </c>
      <c r="AI337" s="24">
        <v>442953.7</v>
      </c>
      <c r="AJ337" s="24">
        <f t="shared" si="66"/>
        <v>789.57878787878792</v>
      </c>
      <c r="AK337" s="24" t="s">
        <v>370</v>
      </c>
      <c r="AL337" s="24">
        <v>10</v>
      </c>
      <c r="AM337" s="24">
        <v>2605.7399999999998</v>
      </c>
      <c r="AN337" s="24">
        <f t="shared" si="67"/>
        <v>260.57399999999996</v>
      </c>
      <c r="AO337" s="24" t="s">
        <v>367</v>
      </c>
      <c r="AP337" s="33">
        <f t="shared" si="68"/>
        <v>-0.982174688057041</v>
      </c>
      <c r="AQ337" s="33">
        <f t="shared" si="64"/>
        <v>-0.99411735357442554</v>
      </c>
      <c r="AR337" s="33">
        <f t="shared" si="65"/>
        <v>-0.66998353552527057</v>
      </c>
    </row>
    <row r="338" spans="1:44" x14ac:dyDescent="0.25">
      <c r="A338" s="2" t="s">
        <v>290</v>
      </c>
      <c r="B338" s="24"/>
      <c r="C338" s="24"/>
      <c r="D338" s="24"/>
      <c r="F338" s="24"/>
      <c r="G338" s="24"/>
      <c r="H338" s="24"/>
      <c r="J338" s="24"/>
      <c r="K338" s="24"/>
      <c r="L338" s="24"/>
      <c r="N338" s="24"/>
      <c r="O338" s="24"/>
      <c r="P338" s="24"/>
      <c r="R338" s="24"/>
      <c r="S338" s="24"/>
      <c r="T338" s="24"/>
      <c r="V338" s="24"/>
      <c r="W338" s="24"/>
      <c r="X338" s="24"/>
      <c r="Z338" s="24"/>
      <c r="AA338" s="24"/>
      <c r="AB338" s="24"/>
      <c r="AD338" s="24"/>
      <c r="AE338" s="24"/>
      <c r="AF338" s="24"/>
      <c r="AG338" s="4"/>
      <c r="AH338" s="24"/>
      <c r="AI338" s="24"/>
      <c r="AJ338" s="24" t="str">
        <f t="shared" si="66"/>
        <v>-</v>
      </c>
      <c r="AK338" s="24" t="s">
        <v>436</v>
      </c>
      <c r="AL338" s="24">
        <v>1.1000000000000001</v>
      </c>
      <c r="AM338" s="24">
        <v>1816.46</v>
      </c>
      <c r="AN338" s="24">
        <f t="shared" si="67"/>
        <v>1651.3272727272727</v>
      </c>
      <c r="AO338" s="24" t="s">
        <v>404</v>
      </c>
      <c r="AP338" s="33" t="str">
        <f t="shared" si="68"/>
        <v>///</v>
      </c>
      <c r="AQ338" s="33" t="str">
        <f t="shared" si="64"/>
        <v>///</v>
      </c>
      <c r="AR338" s="33" t="str">
        <f t="shared" si="65"/>
        <v>///</v>
      </c>
    </row>
    <row r="339" spans="1:44" x14ac:dyDescent="0.25">
      <c r="A339" s="2" t="s">
        <v>291</v>
      </c>
      <c r="B339" s="24">
        <v>1731.64</v>
      </c>
      <c r="C339" s="24">
        <v>38473.120000000003</v>
      </c>
      <c r="D339" s="24">
        <f t="shared" si="69"/>
        <v>22.217735788039086</v>
      </c>
      <c r="E339" s="4" t="s">
        <v>367</v>
      </c>
      <c r="F339" s="24">
        <v>225</v>
      </c>
      <c r="G339" s="24">
        <v>6231</v>
      </c>
      <c r="H339" s="24">
        <f t="shared" si="70"/>
        <v>27.693333333333332</v>
      </c>
      <c r="I339" s="4" t="s">
        <v>367</v>
      </c>
      <c r="J339" s="24" t="s">
        <v>436</v>
      </c>
      <c r="K339" s="24" t="s">
        <v>436</v>
      </c>
      <c r="L339" s="24" t="s">
        <v>436</v>
      </c>
      <c r="M339" s="4" t="s">
        <v>436</v>
      </c>
      <c r="N339" s="24" t="s">
        <v>436</v>
      </c>
      <c r="O339" s="24" t="s">
        <v>436</v>
      </c>
      <c r="P339" s="24" t="s">
        <v>436</v>
      </c>
      <c r="Q339" s="4" t="s">
        <v>436</v>
      </c>
      <c r="R339" s="24">
        <v>0.02</v>
      </c>
      <c r="S339" s="24">
        <v>344.76</v>
      </c>
      <c r="T339" s="24">
        <f t="shared" si="73"/>
        <v>17238</v>
      </c>
      <c r="U339" s="4" t="s">
        <v>381</v>
      </c>
      <c r="V339" s="24" t="s">
        <v>436</v>
      </c>
      <c r="W339" s="24" t="s">
        <v>436</v>
      </c>
      <c r="X339" s="24" t="s">
        <v>436</v>
      </c>
      <c r="Y339" s="4" t="s">
        <v>436</v>
      </c>
      <c r="Z339" s="24" t="s">
        <v>436</v>
      </c>
      <c r="AA339" s="24" t="s">
        <v>436</v>
      </c>
      <c r="AB339" s="24" t="s">
        <v>436</v>
      </c>
      <c r="AC339" s="4" t="s">
        <v>436</v>
      </c>
      <c r="AD339" s="24" t="s">
        <v>436</v>
      </c>
      <c r="AE339" s="24" t="s">
        <v>436</v>
      </c>
      <c r="AF339" s="24" t="s">
        <v>436</v>
      </c>
      <c r="AG339" s="4" t="s">
        <v>436</v>
      </c>
      <c r="AH339" s="24"/>
      <c r="AI339" s="24"/>
      <c r="AJ339" s="24" t="str">
        <f t="shared" si="66"/>
        <v>-</v>
      </c>
      <c r="AK339" s="24" t="s">
        <v>436</v>
      </c>
      <c r="AL339" s="24">
        <v>3</v>
      </c>
      <c r="AM339" s="24">
        <v>12303</v>
      </c>
      <c r="AN339" s="24">
        <f t="shared" si="67"/>
        <v>4101</v>
      </c>
      <c r="AO339" s="24" t="s">
        <v>367</v>
      </c>
      <c r="AP339" s="33" t="str">
        <f t="shared" si="68"/>
        <v>///</v>
      </c>
      <c r="AQ339" s="33" t="str">
        <f t="shared" ref="AQ339:AQ352" si="77">+IFERROR((AM339/AI339-1),"///")</f>
        <v>///</v>
      </c>
      <c r="AR339" s="33" t="str">
        <f t="shared" ref="AR339:AR352" si="78">+IFERROR((AN339/AJ339-1),"///")</f>
        <v>///</v>
      </c>
    </row>
    <row r="340" spans="1:44" x14ac:dyDescent="0.25">
      <c r="A340" s="2" t="s">
        <v>292</v>
      </c>
      <c r="B340" s="24" t="s">
        <v>436</v>
      </c>
      <c r="C340" s="24" t="s">
        <v>436</v>
      </c>
      <c r="D340" s="24" t="s">
        <v>436</v>
      </c>
      <c r="E340" s="4" t="s">
        <v>436</v>
      </c>
      <c r="F340" s="24">
        <v>0.03</v>
      </c>
      <c r="G340" s="24">
        <v>79.790000000000006</v>
      </c>
      <c r="H340" s="24">
        <f t="shared" si="70"/>
        <v>2659.666666666667</v>
      </c>
      <c r="I340" s="4" t="s">
        <v>380</v>
      </c>
      <c r="J340" s="24" t="s">
        <v>436</v>
      </c>
      <c r="K340" s="24" t="s">
        <v>436</v>
      </c>
      <c r="L340" s="24" t="s">
        <v>436</v>
      </c>
      <c r="M340" s="4" t="s">
        <v>436</v>
      </c>
      <c r="N340" s="24">
        <v>0.5</v>
      </c>
      <c r="O340" s="24">
        <v>847.13</v>
      </c>
      <c r="P340" s="24">
        <f t="shared" si="72"/>
        <v>1694.26</v>
      </c>
      <c r="Q340" s="4" t="s">
        <v>411</v>
      </c>
      <c r="R340" s="24" t="s">
        <v>436</v>
      </c>
      <c r="S340" s="24" t="s">
        <v>436</v>
      </c>
      <c r="T340" s="24" t="s">
        <v>436</v>
      </c>
      <c r="U340" s="4" t="s">
        <v>436</v>
      </c>
      <c r="V340" s="24" t="s">
        <v>436</v>
      </c>
      <c r="W340" s="24" t="s">
        <v>436</v>
      </c>
      <c r="X340" s="24" t="s">
        <v>436</v>
      </c>
      <c r="Y340" s="4" t="s">
        <v>436</v>
      </c>
      <c r="Z340" s="24" t="s">
        <v>436</v>
      </c>
      <c r="AA340" s="24" t="s">
        <v>436</v>
      </c>
      <c r="AB340" s="24" t="s">
        <v>436</v>
      </c>
      <c r="AC340" s="4" t="s">
        <v>436</v>
      </c>
      <c r="AD340" s="24" t="s">
        <v>436</v>
      </c>
      <c r="AE340" s="24" t="s">
        <v>436</v>
      </c>
      <c r="AF340" s="24" t="s">
        <v>436</v>
      </c>
      <c r="AG340" s="4" t="s">
        <v>436</v>
      </c>
      <c r="AH340" s="24"/>
      <c r="AI340" s="24"/>
      <c r="AJ340" s="24" t="str">
        <f t="shared" si="66"/>
        <v>-</v>
      </c>
      <c r="AK340" s="24" t="s">
        <v>436</v>
      </c>
      <c r="AL340" s="24"/>
      <c r="AM340" s="24"/>
      <c r="AN340" s="24" t="str">
        <f t="shared" si="67"/>
        <v>-</v>
      </c>
      <c r="AO340" s="24" t="s">
        <v>436</v>
      </c>
      <c r="AP340" s="33" t="str">
        <f t="shared" si="68"/>
        <v>///</v>
      </c>
      <c r="AQ340" s="33" t="str">
        <f t="shared" si="77"/>
        <v>///</v>
      </c>
      <c r="AR340" s="33" t="str">
        <f t="shared" si="78"/>
        <v>///</v>
      </c>
    </row>
    <row r="341" spans="1:44" x14ac:dyDescent="0.25">
      <c r="A341" s="2" t="s">
        <v>293</v>
      </c>
      <c r="B341" s="24" t="s">
        <v>436</v>
      </c>
      <c r="C341" s="24" t="s">
        <v>436</v>
      </c>
      <c r="D341" s="24" t="s">
        <v>436</v>
      </c>
      <c r="E341" s="4" t="s">
        <v>436</v>
      </c>
      <c r="F341" s="24">
        <v>60.38</v>
      </c>
      <c r="G341" s="24">
        <v>12690.25</v>
      </c>
      <c r="H341" s="24">
        <f t="shared" si="70"/>
        <v>210.17307055316329</v>
      </c>
      <c r="I341" s="4" t="s">
        <v>469</v>
      </c>
      <c r="J341" s="24" t="s">
        <v>436</v>
      </c>
      <c r="K341" s="24" t="s">
        <v>436</v>
      </c>
      <c r="L341" s="24" t="s">
        <v>436</v>
      </c>
      <c r="M341" s="4" t="s">
        <v>436</v>
      </c>
      <c r="N341" s="24">
        <v>25.98</v>
      </c>
      <c r="O341" s="24">
        <v>22342.15</v>
      </c>
      <c r="P341" s="24">
        <f t="shared" si="72"/>
        <v>859.9749807544265</v>
      </c>
      <c r="Q341" s="4" t="s">
        <v>469</v>
      </c>
      <c r="R341" s="24" t="s">
        <v>436</v>
      </c>
      <c r="S341" s="24" t="s">
        <v>436</v>
      </c>
      <c r="T341" s="24" t="s">
        <v>436</v>
      </c>
      <c r="U341" s="4" t="s">
        <v>436</v>
      </c>
      <c r="V341" s="24" t="s">
        <v>436</v>
      </c>
      <c r="W341" s="24" t="s">
        <v>436</v>
      </c>
      <c r="X341" s="24" t="s">
        <v>436</v>
      </c>
      <c r="Y341" s="4" t="s">
        <v>436</v>
      </c>
      <c r="Z341" s="24" t="s">
        <v>436</v>
      </c>
      <c r="AA341" s="24" t="s">
        <v>436</v>
      </c>
      <c r="AB341" s="24" t="s">
        <v>436</v>
      </c>
      <c r="AC341" s="4" t="s">
        <v>436</v>
      </c>
      <c r="AD341" s="24" t="s">
        <v>436</v>
      </c>
      <c r="AE341" s="24" t="s">
        <v>436</v>
      </c>
      <c r="AF341" s="24" t="s">
        <v>436</v>
      </c>
      <c r="AG341" s="4" t="s">
        <v>436</v>
      </c>
      <c r="AH341" s="24"/>
      <c r="AI341" s="24"/>
      <c r="AJ341" s="24" t="str">
        <f t="shared" si="66"/>
        <v>-</v>
      </c>
      <c r="AK341" s="24" t="s">
        <v>436</v>
      </c>
      <c r="AL341" s="24">
        <v>1.4999999999999999E-2</v>
      </c>
      <c r="AM341" s="24">
        <v>218.36</v>
      </c>
      <c r="AN341" s="24">
        <f t="shared" si="67"/>
        <v>14557.333333333334</v>
      </c>
      <c r="AO341" s="24" t="s">
        <v>370</v>
      </c>
      <c r="AP341" s="33" t="str">
        <f t="shared" si="68"/>
        <v>///</v>
      </c>
      <c r="AQ341" s="33" t="str">
        <f t="shared" si="77"/>
        <v>///</v>
      </c>
      <c r="AR341" s="33" t="str">
        <f t="shared" si="78"/>
        <v>///</v>
      </c>
    </row>
    <row r="342" spans="1:44" x14ac:dyDescent="0.25">
      <c r="A342" s="2" t="s">
        <v>294</v>
      </c>
      <c r="B342" s="24" t="s">
        <v>436</v>
      </c>
      <c r="C342" s="24" t="s">
        <v>436</v>
      </c>
      <c r="D342" s="24" t="s">
        <v>436</v>
      </c>
      <c r="E342" s="4" t="s">
        <v>436</v>
      </c>
      <c r="F342" s="24" t="s">
        <v>436</v>
      </c>
      <c r="G342" s="24" t="s">
        <v>436</v>
      </c>
      <c r="H342" s="24" t="s">
        <v>436</v>
      </c>
      <c r="I342" s="4" t="s">
        <v>436</v>
      </c>
      <c r="J342" s="24">
        <v>29.64</v>
      </c>
      <c r="K342" s="24">
        <v>6226.77</v>
      </c>
      <c r="L342" s="24">
        <f t="shared" si="71"/>
        <v>210.07995951417004</v>
      </c>
      <c r="M342" s="4" t="s">
        <v>469</v>
      </c>
      <c r="N342" s="24" t="s">
        <v>436</v>
      </c>
      <c r="O342" s="24" t="s">
        <v>436</v>
      </c>
      <c r="P342" s="24" t="s">
        <v>436</v>
      </c>
      <c r="Q342" s="4" t="s">
        <v>436</v>
      </c>
      <c r="R342" s="24" t="s">
        <v>436</v>
      </c>
      <c r="S342" s="24" t="s">
        <v>436</v>
      </c>
      <c r="T342" s="24" t="s">
        <v>436</v>
      </c>
      <c r="U342" s="4" t="s">
        <v>436</v>
      </c>
      <c r="V342" s="24">
        <v>0.14399999999999999</v>
      </c>
      <c r="W342" s="24">
        <v>1305.33</v>
      </c>
      <c r="X342" s="24">
        <f t="shared" si="74"/>
        <v>9064.7916666666661</v>
      </c>
      <c r="Y342" s="4" t="s">
        <v>409</v>
      </c>
      <c r="Z342" s="24" t="s">
        <v>436</v>
      </c>
      <c r="AA342" s="24" t="s">
        <v>436</v>
      </c>
      <c r="AB342" s="24" t="s">
        <v>436</v>
      </c>
      <c r="AC342" s="4" t="s">
        <v>436</v>
      </c>
      <c r="AD342" s="24" t="s">
        <v>436</v>
      </c>
      <c r="AE342" s="24" t="s">
        <v>436</v>
      </c>
      <c r="AF342" s="24" t="s">
        <v>436</v>
      </c>
      <c r="AG342" s="4" t="s">
        <v>436</v>
      </c>
      <c r="AH342" s="24"/>
      <c r="AI342" s="24"/>
      <c r="AJ342" s="24" t="str">
        <f t="shared" si="66"/>
        <v>-</v>
      </c>
      <c r="AK342" s="24" t="s">
        <v>436</v>
      </c>
      <c r="AL342" s="24"/>
      <c r="AM342" s="24"/>
      <c r="AN342" s="24" t="str">
        <f t="shared" si="67"/>
        <v>-</v>
      </c>
      <c r="AO342" s="24" t="s">
        <v>436</v>
      </c>
      <c r="AP342" s="33" t="str">
        <f t="shared" si="68"/>
        <v>///</v>
      </c>
      <c r="AQ342" s="33" t="str">
        <f t="shared" si="77"/>
        <v>///</v>
      </c>
      <c r="AR342" s="33" t="str">
        <f t="shared" si="78"/>
        <v>///</v>
      </c>
    </row>
    <row r="343" spans="1:44" x14ac:dyDescent="0.25">
      <c r="A343" s="2" t="s">
        <v>295</v>
      </c>
      <c r="B343" s="24">
        <v>1E-3</v>
      </c>
      <c r="C343" s="24">
        <v>444.41</v>
      </c>
      <c r="D343" s="24">
        <f t="shared" si="69"/>
        <v>444410</v>
      </c>
      <c r="E343" s="4" t="s">
        <v>368</v>
      </c>
      <c r="F343" s="24">
        <v>6.0000000000000001E-3</v>
      </c>
      <c r="G343" s="24">
        <v>3009.69</v>
      </c>
      <c r="H343" s="24">
        <f t="shared" si="70"/>
        <v>501615</v>
      </c>
      <c r="I343" s="4" t="s">
        <v>368</v>
      </c>
      <c r="J343" s="24">
        <v>1.01E-2</v>
      </c>
      <c r="K343" s="24">
        <v>1038.58</v>
      </c>
      <c r="L343" s="24">
        <f t="shared" si="71"/>
        <v>102829.70297029703</v>
      </c>
      <c r="M343" s="4" t="s">
        <v>381</v>
      </c>
      <c r="N343" s="24" t="s">
        <v>436</v>
      </c>
      <c r="O343" s="24" t="s">
        <v>436</v>
      </c>
      <c r="P343" s="24" t="s">
        <v>436</v>
      </c>
      <c r="Q343" s="4" t="s">
        <v>436</v>
      </c>
      <c r="R343" s="24" t="s">
        <v>436</v>
      </c>
      <c r="S343" s="24" t="s">
        <v>436</v>
      </c>
      <c r="T343" s="24" t="s">
        <v>436</v>
      </c>
      <c r="U343" s="4" t="s">
        <v>436</v>
      </c>
      <c r="V343" s="24" t="s">
        <v>436</v>
      </c>
      <c r="W343" s="24" t="s">
        <v>436</v>
      </c>
      <c r="X343" s="24" t="s">
        <v>436</v>
      </c>
      <c r="Y343" s="4" t="s">
        <v>436</v>
      </c>
      <c r="Z343" s="24" t="s">
        <v>436</v>
      </c>
      <c r="AA343" s="24" t="s">
        <v>436</v>
      </c>
      <c r="AB343" s="24" t="s">
        <v>436</v>
      </c>
      <c r="AC343" s="4" t="s">
        <v>436</v>
      </c>
      <c r="AD343" s="24" t="s">
        <v>436</v>
      </c>
      <c r="AE343" s="24" t="s">
        <v>436</v>
      </c>
      <c r="AF343" s="24" t="s">
        <v>436</v>
      </c>
      <c r="AG343" s="4" t="s">
        <v>436</v>
      </c>
      <c r="AH343" s="24">
        <v>0.01</v>
      </c>
      <c r="AI343" s="24">
        <v>3193.13</v>
      </c>
      <c r="AJ343" s="24">
        <f t="shared" si="66"/>
        <v>319313</v>
      </c>
      <c r="AK343" s="24" t="s">
        <v>407</v>
      </c>
      <c r="AL343" s="24"/>
      <c r="AM343" s="24"/>
      <c r="AN343" s="24" t="str">
        <f t="shared" si="67"/>
        <v>-</v>
      </c>
      <c r="AO343" s="24" t="s">
        <v>436</v>
      </c>
      <c r="AP343" s="33">
        <f t="shared" si="68"/>
        <v>-1</v>
      </c>
      <c r="AQ343" s="33">
        <f t="shared" si="77"/>
        <v>-1</v>
      </c>
      <c r="AR343" s="33" t="str">
        <f t="shared" si="78"/>
        <v>///</v>
      </c>
    </row>
    <row r="344" spans="1:44" x14ac:dyDescent="0.25">
      <c r="A344" s="2" t="s">
        <v>296</v>
      </c>
      <c r="B344" s="24" t="s">
        <v>436</v>
      </c>
      <c r="C344" s="24" t="s">
        <v>436</v>
      </c>
      <c r="D344" s="24" t="s">
        <v>436</v>
      </c>
      <c r="E344" s="4" t="s">
        <v>436</v>
      </c>
      <c r="F344" s="24" t="s">
        <v>436</v>
      </c>
      <c r="G344" s="24" t="s">
        <v>436</v>
      </c>
      <c r="H344" s="24" t="s">
        <v>436</v>
      </c>
      <c r="I344" s="4" t="s">
        <v>436</v>
      </c>
      <c r="J344" s="24" t="s">
        <v>436</v>
      </c>
      <c r="K344" s="24" t="s">
        <v>436</v>
      </c>
      <c r="L344" s="24" t="s">
        <v>436</v>
      </c>
      <c r="M344" s="4" t="s">
        <v>436</v>
      </c>
      <c r="N344" s="24" t="s">
        <v>436</v>
      </c>
      <c r="O344" s="24" t="s">
        <v>436</v>
      </c>
      <c r="P344" s="24" t="s">
        <v>436</v>
      </c>
      <c r="Q344" s="4" t="s">
        <v>436</v>
      </c>
      <c r="R344" s="24" t="s">
        <v>436</v>
      </c>
      <c r="S344" s="24" t="s">
        <v>436</v>
      </c>
      <c r="T344" s="24" t="s">
        <v>436</v>
      </c>
      <c r="U344" s="4" t="s">
        <v>436</v>
      </c>
      <c r="V344" s="24">
        <v>27.5</v>
      </c>
      <c r="W344" s="24">
        <v>5696.4</v>
      </c>
      <c r="X344" s="24">
        <f t="shared" si="74"/>
        <v>207.14181818181817</v>
      </c>
      <c r="Y344" s="4" t="s">
        <v>469</v>
      </c>
      <c r="Z344" s="24" t="s">
        <v>436</v>
      </c>
      <c r="AA344" s="24" t="s">
        <v>436</v>
      </c>
      <c r="AB344" s="24" t="s">
        <v>436</v>
      </c>
      <c r="AC344" s="4" t="s">
        <v>436</v>
      </c>
      <c r="AD344" s="24" t="s">
        <v>436</v>
      </c>
      <c r="AE344" s="24" t="s">
        <v>436</v>
      </c>
      <c r="AF344" s="24" t="s">
        <v>436</v>
      </c>
      <c r="AG344" s="4" t="s">
        <v>436</v>
      </c>
      <c r="AH344" s="24"/>
      <c r="AI344" s="24"/>
      <c r="AJ344" s="24" t="str">
        <f t="shared" si="66"/>
        <v>-</v>
      </c>
      <c r="AK344" s="24" t="s">
        <v>436</v>
      </c>
      <c r="AL344" s="24"/>
      <c r="AM344" s="24"/>
      <c r="AN344" s="24" t="str">
        <f t="shared" si="67"/>
        <v>-</v>
      </c>
      <c r="AO344" s="24" t="s">
        <v>436</v>
      </c>
      <c r="AP344" s="33" t="str">
        <f t="shared" si="68"/>
        <v>///</v>
      </c>
      <c r="AQ344" s="33" t="str">
        <f t="shared" si="77"/>
        <v>///</v>
      </c>
      <c r="AR344" s="33" t="str">
        <f t="shared" si="78"/>
        <v>///</v>
      </c>
    </row>
    <row r="345" spans="1:44" x14ac:dyDescent="0.25">
      <c r="A345" s="2" t="s">
        <v>298</v>
      </c>
      <c r="B345" s="24">
        <v>281.541</v>
      </c>
      <c r="C345" s="24">
        <v>265881.03999999998</v>
      </c>
      <c r="D345" s="24">
        <f t="shared" si="69"/>
        <v>944.37769276943675</v>
      </c>
      <c r="E345" s="4" t="s">
        <v>370</v>
      </c>
      <c r="F345" s="24">
        <v>287.37581</v>
      </c>
      <c r="G345" s="24">
        <v>283694.37</v>
      </c>
      <c r="H345" s="24">
        <f t="shared" si="70"/>
        <v>987.18945759561325</v>
      </c>
      <c r="I345" s="4" t="s">
        <v>440</v>
      </c>
      <c r="J345" s="24">
        <v>254.45599999999999</v>
      </c>
      <c r="K345" s="24">
        <v>544777.92999999993</v>
      </c>
      <c r="L345" s="24">
        <f t="shared" si="71"/>
        <v>2140.9514022070612</v>
      </c>
      <c r="M345" s="4" t="s">
        <v>440</v>
      </c>
      <c r="N345" s="24">
        <v>388.63482000000005</v>
      </c>
      <c r="O345" s="24">
        <v>584355.02999999991</v>
      </c>
      <c r="P345" s="24">
        <f t="shared" si="72"/>
        <v>1503.6095581965606</v>
      </c>
      <c r="Q345" s="4" t="s">
        <v>440</v>
      </c>
      <c r="R345" s="24">
        <v>310.25599999999997</v>
      </c>
      <c r="S345" s="24">
        <v>518241.87</v>
      </c>
      <c r="T345" s="24">
        <f t="shared" si="73"/>
        <v>1670.3685666030633</v>
      </c>
      <c r="U345" s="4" t="s">
        <v>440</v>
      </c>
      <c r="V345" s="24">
        <v>813.42799999999977</v>
      </c>
      <c r="W345" s="24">
        <v>656205.81999999983</v>
      </c>
      <c r="X345" s="24">
        <f t="shared" si="74"/>
        <v>806.71653791116114</v>
      </c>
      <c r="Y345" s="4" t="s">
        <v>440</v>
      </c>
      <c r="Z345" s="24">
        <v>274.77</v>
      </c>
      <c r="AA345" s="24">
        <v>402853.80000000005</v>
      </c>
      <c r="AB345" s="24">
        <f t="shared" si="75"/>
        <v>1466.149142919533</v>
      </c>
      <c r="AC345" s="4" t="s">
        <v>440</v>
      </c>
      <c r="AD345" s="24">
        <v>208.28582</v>
      </c>
      <c r="AE345" s="24">
        <v>332499.39999999997</v>
      </c>
      <c r="AF345" s="24">
        <f t="shared" si="76"/>
        <v>1596.3611925190105</v>
      </c>
      <c r="AG345" s="4" t="s">
        <v>440</v>
      </c>
      <c r="AH345" s="24">
        <v>570.04424999999992</v>
      </c>
      <c r="AI345" s="24">
        <v>664547.3899999999</v>
      </c>
      <c r="AJ345" s="24">
        <f t="shared" si="66"/>
        <v>1165.7821125289836</v>
      </c>
      <c r="AK345" s="24" t="s">
        <v>372</v>
      </c>
      <c r="AL345" s="24">
        <v>26449.679370000002</v>
      </c>
      <c r="AM345" s="24">
        <v>9486663.2200000007</v>
      </c>
      <c r="AN345" s="24">
        <f t="shared" si="67"/>
        <v>358.6683636989585</v>
      </c>
      <c r="AO345" s="24" t="s">
        <v>369</v>
      </c>
      <c r="AP345" s="33">
        <f>+IFERROR((AL345/AH345-1),"///")</f>
        <v>45.399344208804855</v>
      </c>
      <c r="AQ345" s="33">
        <f>+IFERROR((AM345/AI345-1),"///")</f>
        <v>13.275375033825657</v>
      </c>
      <c r="AR345" s="33">
        <f>+IFERROR((AN345/AJ345-1),"///")</f>
        <v>-0.69233670696757987</v>
      </c>
    </row>
    <row r="346" spans="1:44" x14ac:dyDescent="0.25">
      <c r="A346" s="2" t="s">
        <v>299</v>
      </c>
      <c r="B346" s="24">
        <v>51.09</v>
      </c>
      <c r="C346" s="24">
        <v>32274.18</v>
      </c>
      <c r="D346" s="24">
        <f t="shared" si="69"/>
        <v>631.71227246036403</v>
      </c>
      <c r="E346" s="4" t="s">
        <v>374</v>
      </c>
      <c r="F346" s="24">
        <v>56</v>
      </c>
      <c r="G346" s="24">
        <v>46495.72</v>
      </c>
      <c r="H346" s="24">
        <f t="shared" si="70"/>
        <v>830.28071428571434</v>
      </c>
      <c r="I346" s="4" t="s">
        <v>374</v>
      </c>
      <c r="J346" s="24">
        <v>28</v>
      </c>
      <c r="K346" s="24">
        <v>34871.839999999997</v>
      </c>
      <c r="L346" s="24">
        <f t="shared" si="71"/>
        <v>1245.4228571428571</v>
      </c>
      <c r="M346" s="4" t="s">
        <v>374</v>
      </c>
      <c r="N346" s="24">
        <v>56</v>
      </c>
      <c r="O346" s="24">
        <v>69743.600000000006</v>
      </c>
      <c r="P346" s="24">
        <f t="shared" si="72"/>
        <v>1245.4214285714286</v>
      </c>
      <c r="Q346" s="4" t="s">
        <v>374</v>
      </c>
      <c r="R346" s="24">
        <v>28</v>
      </c>
      <c r="S346" s="24">
        <v>34871.760000000002</v>
      </c>
      <c r="T346" s="24">
        <f t="shared" si="73"/>
        <v>1245.42</v>
      </c>
      <c r="U346" s="4" t="s">
        <v>374</v>
      </c>
      <c r="V346" s="24">
        <v>28</v>
      </c>
      <c r="W346" s="24">
        <v>28733.4</v>
      </c>
      <c r="X346" s="24">
        <f t="shared" si="74"/>
        <v>1026.1928571428573</v>
      </c>
      <c r="Y346" s="4" t="s">
        <v>374</v>
      </c>
      <c r="Z346" s="24">
        <v>28</v>
      </c>
      <c r="AA346" s="24">
        <v>23419.200000000001</v>
      </c>
      <c r="AB346" s="24">
        <f t="shared" si="75"/>
        <v>836.4</v>
      </c>
      <c r="AC346" s="4" t="s">
        <v>374</v>
      </c>
      <c r="AD346" s="24">
        <v>28</v>
      </c>
      <c r="AE346" s="24">
        <v>21483</v>
      </c>
      <c r="AF346" s="24">
        <f t="shared" si="76"/>
        <v>767.25</v>
      </c>
      <c r="AG346" s="4" t="s">
        <v>374</v>
      </c>
      <c r="AH346" s="24">
        <v>2688</v>
      </c>
      <c r="AI346" s="24">
        <v>342522.52999999997</v>
      </c>
      <c r="AJ346" s="24">
        <f t="shared" si="66"/>
        <v>127.42653645833332</v>
      </c>
      <c r="AK346" s="24" t="s">
        <v>367</v>
      </c>
      <c r="AL346" s="24">
        <v>3948.09</v>
      </c>
      <c r="AM346" s="24">
        <v>170713.67</v>
      </c>
      <c r="AN346" s="24">
        <f t="shared" si="67"/>
        <v>43.239558875304262</v>
      </c>
      <c r="AO346" s="24" t="s">
        <v>367</v>
      </c>
      <c r="AP346" s="33">
        <f t="shared" si="68"/>
        <v>0.46878348214285714</v>
      </c>
      <c r="AQ346" s="33">
        <f t="shared" si="77"/>
        <v>-0.50159871235331577</v>
      </c>
      <c r="AR346" s="33">
        <f t="shared" si="78"/>
        <v>-0.66067068856224476</v>
      </c>
    </row>
    <row r="347" spans="1:44" x14ac:dyDescent="0.25">
      <c r="A347" s="2" t="s">
        <v>300</v>
      </c>
      <c r="B347" s="24">
        <v>70219.303439999989</v>
      </c>
      <c r="C347" s="24">
        <v>930751.62</v>
      </c>
      <c r="D347" s="24">
        <f t="shared" si="69"/>
        <v>13.2549252755732</v>
      </c>
      <c r="E347" s="4" t="s">
        <v>374</v>
      </c>
      <c r="F347" s="24">
        <v>68490.966669999994</v>
      </c>
      <c r="G347" s="24">
        <v>1338535.8600000001</v>
      </c>
      <c r="H347" s="24">
        <f t="shared" si="70"/>
        <v>19.543246724042774</v>
      </c>
      <c r="I347" s="4" t="s">
        <v>374</v>
      </c>
      <c r="J347" s="24">
        <v>58132.387329999998</v>
      </c>
      <c r="K347" s="24">
        <v>1388038.74</v>
      </c>
      <c r="L347" s="24">
        <f t="shared" si="71"/>
        <v>23.877201741613042</v>
      </c>
      <c r="M347" s="4" t="s">
        <v>374</v>
      </c>
      <c r="N347" s="24">
        <v>58429.744970000007</v>
      </c>
      <c r="O347" s="24">
        <v>1781601.5299999998</v>
      </c>
      <c r="P347" s="24">
        <f t="shared" si="72"/>
        <v>30.491345305627124</v>
      </c>
      <c r="Q347" s="4" t="s">
        <v>374</v>
      </c>
      <c r="R347" s="24">
        <v>59469.290509999999</v>
      </c>
      <c r="S347" s="24">
        <v>2327530.7800000007</v>
      </c>
      <c r="T347" s="24">
        <f t="shared" si="73"/>
        <v>39.138364692758813</v>
      </c>
      <c r="U347" s="4" t="s">
        <v>374</v>
      </c>
      <c r="V347" s="24">
        <v>46805.567459999998</v>
      </c>
      <c r="W347" s="24">
        <v>2036475.3800000001</v>
      </c>
      <c r="X347" s="24">
        <f t="shared" si="74"/>
        <v>43.509255212862669</v>
      </c>
      <c r="Y347" s="4" t="s">
        <v>374</v>
      </c>
      <c r="Z347" s="24">
        <v>46526.208749999991</v>
      </c>
      <c r="AA347" s="24">
        <v>1245365.0799999998</v>
      </c>
      <c r="AB347" s="24">
        <f t="shared" si="75"/>
        <v>26.766958096494378</v>
      </c>
      <c r="AC347" s="4" t="s">
        <v>374</v>
      </c>
      <c r="AD347" s="24">
        <v>56191.885399999999</v>
      </c>
      <c r="AE347" s="24">
        <v>1279010.6700000002</v>
      </c>
      <c r="AF347" s="24">
        <f t="shared" si="76"/>
        <v>22.761483457894442</v>
      </c>
      <c r="AG347" s="4" t="s">
        <v>374</v>
      </c>
      <c r="AH347" s="24">
        <v>50684.069599999995</v>
      </c>
      <c r="AI347" s="24">
        <v>913362.57000000007</v>
      </c>
      <c r="AJ347" s="24">
        <f t="shared" si="66"/>
        <v>18.020703096816838</v>
      </c>
      <c r="AK347" s="24" t="s">
        <v>374</v>
      </c>
      <c r="AL347" s="24">
        <v>48063.82647</v>
      </c>
      <c r="AM347" s="24">
        <v>948840.45000000007</v>
      </c>
      <c r="AN347" s="24">
        <f t="shared" si="67"/>
        <v>19.741259065010937</v>
      </c>
      <c r="AO347" s="24" t="s">
        <v>374</v>
      </c>
      <c r="AP347" s="33">
        <f t="shared" si="68"/>
        <v>-5.1697567908003839E-2</v>
      </c>
      <c r="AQ347" s="33">
        <f t="shared" si="77"/>
        <v>3.8843150754469757E-2</v>
      </c>
      <c r="AR347" s="33">
        <f t="shared" si="78"/>
        <v>9.5476628128789098E-2</v>
      </c>
    </row>
    <row r="348" spans="1:44" x14ac:dyDescent="0.25">
      <c r="A348" s="1" t="s">
        <v>301</v>
      </c>
      <c r="B348" s="23">
        <v>180.49048999999999</v>
      </c>
      <c r="C348" s="23">
        <v>534275.53000000014</v>
      </c>
      <c r="D348" s="23">
        <f t="shared" si="69"/>
        <v>2960.1311958319807</v>
      </c>
      <c r="E348" s="23"/>
      <c r="F348" s="23">
        <v>202.81428999999994</v>
      </c>
      <c r="G348" s="23">
        <v>766293.6599999998</v>
      </c>
      <c r="H348" s="23">
        <f t="shared" si="70"/>
        <v>3778.3021107634972</v>
      </c>
      <c r="I348" s="23"/>
      <c r="J348" s="23">
        <v>271.51792</v>
      </c>
      <c r="K348" s="23">
        <v>816697.25000000012</v>
      </c>
      <c r="L348" s="23">
        <f t="shared" si="71"/>
        <v>3007.894469727818</v>
      </c>
      <c r="M348" s="23"/>
      <c r="N348" s="23">
        <v>241.16065999999995</v>
      </c>
      <c r="O348" s="23">
        <v>577201.16</v>
      </c>
      <c r="P348" s="23">
        <f t="shared" si="72"/>
        <v>2393.430006370028</v>
      </c>
      <c r="Q348" s="23"/>
      <c r="R348" s="23">
        <v>147.68385999999998</v>
      </c>
      <c r="S348" s="23">
        <v>387429.94</v>
      </c>
      <c r="T348" s="23">
        <f t="shared" si="73"/>
        <v>2623.3736035880975</v>
      </c>
      <c r="U348" s="23"/>
      <c r="V348" s="23">
        <v>227.35072</v>
      </c>
      <c r="W348" s="23">
        <v>356884.56</v>
      </c>
      <c r="X348" s="23">
        <f t="shared" si="74"/>
        <v>1569.7533748738513</v>
      </c>
      <c r="Y348" s="23"/>
      <c r="Z348" s="23">
        <v>162.19781900000001</v>
      </c>
      <c r="AA348" s="23">
        <v>321894.92999999982</v>
      </c>
      <c r="AB348" s="23">
        <f t="shared" si="75"/>
        <v>1984.5823574236827</v>
      </c>
      <c r="AC348" s="23"/>
      <c r="AD348" s="23">
        <v>274.39294000000001</v>
      </c>
      <c r="AE348" s="23">
        <v>472065.91</v>
      </c>
      <c r="AF348" s="23">
        <f t="shared" si="76"/>
        <v>1720.4010788324217</v>
      </c>
      <c r="AG348" s="23"/>
      <c r="AH348" s="23">
        <v>292.47296000000006</v>
      </c>
      <c r="AI348" s="23">
        <v>519950.5199999999</v>
      </c>
      <c r="AJ348" s="23">
        <f t="shared" si="66"/>
        <v>1777.7729606183075</v>
      </c>
      <c r="AK348" s="23"/>
      <c r="AL348" s="23">
        <v>188.33971999999997</v>
      </c>
      <c r="AM348" s="23">
        <v>337021.34</v>
      </c>
      <c r="AN348" s="23">
        <f t="shared" si="67"/>
        <v>1789.4331583374983</v>
      </c>
      <c r="AO348" s="23"/>
      <c r="AP348" s="32">
        <f t="shared" si="68"/>
        <v>-0.35604399121204255</v>
      </c>
      <c r="AQ348" s="32">
        <f t="shared" si="77"/>
        <v>-0.3518203616759531</v>
      </c>
      <c r="AR348" s="32">
        <f t="shared" si="78"/>
        <v>6.5588789893258337E-3</v>
      </c>
    </row>
    <row r="349" spans="1:44" x14ac:dyDescent="0.25">
      <c r="A349" s="2" t="s">
        <v>2391</v>
      </c>
      <c r="B349" s="24">
        <v>180.49048999999999</v>
      </c>
      <c r="C349" s="24">
        <v>534275.53000000014</v>
      </c>
      <c r="D349" s="24">
        <f t="shared" si="69"/>
        <v>2960.1311958319807</v>
      </c>
      <c r="E349" s="4" t="s">
        <v>370</v>
      </c>
      <c r="F349" s="24">
        <v>202.81428999999994</v>
      </c>
      <c r="G349" s="24">
        <v>766293.6599999998</v>
      </c>
      <c r="H349" s="24">
        <f t="shared" si="70"/>
        <v>3778.3021107634972</v>
      </c>
      <c r="I349" s="4" t="s">
        <v>370</v>
      </c>
      <c r="J349" s="24">
        <v>271.51792</v>
      </c>
      <c r="K349" s="24">
        <v>816697.25000000012</v>
      </c>
      <c r="L349" s="24">
        <f t="shared" si="71"/>
        <v>3007.894469727818</v>
      </c>
      <c r="M349" s="4" t="s">
        <v>370</v>
      </c>
      <c r="N349" s="24">
        <v>241.16065999999995</v>
      </c>
      <c r="O349" s="24">
        <v>577201.16</v>
      </c>
      <c r="P349" s="24">
        <f t="shared" si="72"/>
        <v>2393.430006370028</v>
      </c>
      <c r="Q349" s="4" t="s">
        <v>370</v>
      </c>
      <c r="R349" s="24">
        <v>147.68385999999998</v>
      </c>
      <c r="S349" s="24">
        <v>387429.94</v>
      </c>
      <c r="T349" s="24">
        <f t="shared" si="73"/>
        <v>2623.3736035880975</v>
      </c>
      <c r="U349" s="4" t="s">
        <v>370</v>
      </c>
      <c r="V349" s="24">
        <v>227.35072</v>
      </c>
      <c r="W349" s="24">
        <v>356884.56</v>
      </c>
      <c r="X349" s="24">
        <f t="shared" si="74"/>
        <v>1569.7533748738513</v>
      </c>
      <c r="Y349" s="4" t="s">
        <v>440</v>
      </c>
      <c r="Z349" s="24">
        <v>162.19781900000001</v>
      </c>
      <c r="AA349" s="24">
        <v>321894.92999999982</v>
      </c>
      <c r="AB349" s="24">
        <f t="shared" si="75"/>
        <v>1984.5823574236827</v>
      </c>
      <c r="AC349" s="4" t="s">
        <v>370</v>
      </c>
      <c r="AD349" s="24">
        <v>274.39294000000001</v>
      </c>
      <c r="AE349" s="24">
        <v>472065.91</v>
      </c>
      <c r="AF349" s="24">
        <f t="shared" si="76"/>
        <v>1720.4010788324217</v>
      </c>
      <c r="AG349" s="4" t="s">
        <v>370</v>
      </c>
      <c r="AH349" s="24">
        <v>292.47296000000006</v>
      </c>
      <c r="AI349" s="24">
        <v>519950.5199999999</v>
      </c>
      <c r="AJ349" s="24">
        <f t="shared" si="66"/>
        <v>1777.7729606183075</v>
      </c>
      <c r="AK349" s="24" t="s">
        <v>370</v>
      </c>
      <c r="AL349" s="24">
        <v>188.33971999999997</v>
      </c>
      <c r="AM349" s="24">
        <v>337021.34</v>
      </c>
      <c r="AN349" s="24">
        <f t="shared" si="67"/>
        <v>1789.4331583374983</v>
      </c>
      <c r="AO349" s="24" t="s">
        <v>370</v>
      </c>
      <c r="AP349" s="33">
        <f t="shared" si="68"/>
        <v>-0.35604399121204255</v>
      </c>
      <c r="AQ349" s="33">
        <f t="shared" si="77"/>
        <v>-0.3518203616759531</v>
      </c>
      <c r="AR349" s="33">
        <f t="shared" si="78"/>
        <v>6.5588789893258337E-3</v>
      </c>
    </row>
    <row r="350" spans="1:44" x14ac:dyDescent="0.25">
      <c r="A350" s="1" t="s">
        <v>303</v>
      </c>
      <c r="B350" s="23">
        <v>36.6036</v>
      </c>
      <c r="C350" s="23">
        <v>33897.840000000004</v>
      </c>
      <c r="D350" s="23">
        <f t="shared" si="69"/>
        <v>926.07940202603038</v>
      </c>
      <c r="E350" s="23"/>
      <c r="F350" s="23">
        <v>26.533199999999997</v>
      </c>
      <c r="G350" s="23">
        <v>32254.840000000007</v>
      </c>
      <c r="H350" s="23">
        <f t="shared" si="70"/>
        <v>1215.6407821144835</v>
      </c>
      <c r="I350" s="23"/>
      <c r="J350" s="23">
        <v>47.479979999999998</v>
      </c>
      <c r="K350" s="23">
        <v>70231.86</v>
      </c>
      <c r="L350" s="23">
        <f t="shared" si="71"/>
        <v>1479.1889128849675</v>
      </c>
      <c r="M350" s="23"/>
      <c r="N350" s="23">
        <v>38.352600000000002</v>
      </c>
      <c r="O350" s="23">
        <v>55886.259999999995</v>
      </c>
      <c r="P350" s="23">
        <f t="shared" si="72"/>
        <v>1457.170048445216</v>
      </c>
      <c r="Q350" s="23"/>
      <c r="R350" s="23">
        <v>39.631199999999993</v>
      </c>
      <c r="S350" s="23">
        <v>62715.77</v>
      </c>
      <c r="T350" s="23">
        <f t="shared" si="73"/>
        <v>1582.4847594824282</v>
      </c>
      <c r="U350" s="23"/>
      <c r="V350" s="23">
        <v>63.002800000000001</v>
      </c>
      <c r="W350" s="23">
        <v>45177.81</v>
      </c>
      <c r="X350" s="23">
        <f t="shared" si="74"/>
        <v>717.07622518364258</v>
      </c>
      <c r="Y350" s="23"/>
      <c r="Z350" s="23">
        <v>55.401800000000001</v>
      </c>
      <c r="AA350" s="23">
        <v>48049.55</v>
      </c>
      <c r="AB350" s="23">
        <f t="shared" si="75"/>
        <v>867.29221794237731</v>
      </c>
      <c r="AC350" s="23"/>
      <c r="AD350" s="23">
        <v>61.749079999999999</v>
      </c>
      <c r="AE350" s="23">
        <v>51906.17</v>
      </c>
      <c r="AF350" s="23">
        <f t="shared" si="76"/>
        <v>840.59827288115059</v>
      </c>
      <c r="AG350" s="23"/>
      <c r="AH350" s="23">
        <v>75.092359999999985</v>
      </c>
      <c r="AI350" s="23">
        <v>90417.3</v>
      </c>
      <c r="AJ350" s="23">
        <f t="shared" si="66"/>
        <v>1204.081214120851</v>
      </c>
      <c r="AK350" s="23"/>
      <c r="AL350" s="23">
        <v>6.3225899999999999</v>
      </c>
      <c r="AM350" s="23">
        <v>15873.669999999998</v>
      </c>
      <c r="AN350" s="23">
        <f t="shared" si="67"/>
        <v>2510.6277648874907</v>
      </c>
      <c r="AO350" s="23"/>
      <c r="AP350" s="32">
        <f t="shared" si="68"/>
        <v>-0.91580248643137596</v>
      </c>
      <c r="AQ350" s="32">
        <f t="shared" si="77"/>
        <v>-0.82443990254077482</v>
      </c>
      <c r="AR350" s="32">
        <f t="shared" si="78"/>
        <v>1.085098360014364</v>
      </c>
    </row>
    <row r="351" spans="1:44" x14ac:dyDescent="0.25">
      <c r="A351" s="2" t="s">
        <v>304</v>
      </c>
      <c r="B351" s="24">
        <v>36.6036</v>
      </c>
      <c r="C351" s="24">
        <v>33897.840000000004</v>
      </c>
      <c r="D351" s="24">
        <f t="shared" si="69"/>
        <v>926.07940202603038</v>
      </c>
      <c r="E351" s="4" t="s">
        <v>367</v>
      </c>
      <c r="F351" s="24">
        <v>26.533199999999997</v>
      </c>
      <c r="G351" s="24">
        <v>32254.840000000007</v>
      </c>
      <c r="H351" s="24">
        <f t="shared" si="70"/>
        <v>1215.6407821144835</v>
      </c>
      <c r="I351" s="4" t="s">
        <v>378</v>
      </c>
      <c r="J351" s="24">
        <v>47.479979999999998</v>
      </c>
      <c r="K351" s="24">
        <v>70231.86</v>
      </c>
      <c r="L351" s="24">
        <f t="shared" si="71"/>
        <v>1479.1889128849675</v>
      </c>
      <c r="M351" s="4" t="s">
        <v>378</v>
      </c>
      <c r="N351" s="24">
        <v>38.352600000000002</v>
      </c>
      <c r="O351" s="24">
        <v>55886.259999999995</v>
      </c>
      <c r="P351" s="24">
        <f t="shared" si="72"/>
        <v>1457.170048445216</v>
      </c>
      <c r="Q351" s="4" t="s">
        <v>378</v>
      </c>
      <c r="R351" s="24">
        <v>39.631199999999993</v>
      </c>
      <c r="S351" s="24">
        <v>62715.77</v>
      </c>
      <c r="T351" s="24">
        <f t="shared" si="73"/>
        <v>1582.4847594824282</v>
      </c>
      <c r="U351" s="4" t="s">
        <v>378</v>
      </c>
      <c r="V351" s="24">
        <v>63.002800000000001</v>
      </c>
      <c r="W351" s="24">
        <v>45177.81</v>
      </c>
      <c r="X351" s="24">
        <f t="shared" si="74"/>
        <v>717.07622518364258</v>
      </c>
      <c r="Y351" s="4" t="s">
        <v>367</v>
      </c>
      <c r="Z351" s="24">
        <v>55.401800000000001</v>
      </c>
      <c r="AA351" s="24">
        <v>48049.55</v>
      </c>
      <c r="AB351" s="24">
        <f t="shared" si="75"/>
        <v>867.29221794237731</v>
      </c>
      <c r="AC351" s="4" t="s">
        <v>367</v>
      </c>
      <c r="AD351" s="24">
        <v>61.749079999999999</v>
      </c>
      <c r="AE351" s="24">
        <v>51906.17</v>
      </c>
      <c r="AF351" s="24">
        <f t="shared" si="76"/>
        <v>840.59827288115059</v>
      </c>
      <c r="AG351" s="4" t="s">
        <v>367</v>
      </c>
      <c r="AH351" s="24">
        <v>75.092359999999985</v>
      </c>
      <c r="AI351" s="24">
        <v>90417.3</v>
      </c>
      <c r="AJ351" s="24">
        <f t="shared" si="66"/>
        <v>1204.081214120851</v>
      </c>
      <c r="AK351" s="24" t="s">
        <v>367</v>
      </c>
      <c r="AL351" s="24">
        <v>6.3225899999999999</v>
      </c>
      <c r="AM351" s="24">
        <v>15873.669999999998</v>
      </c>
      <c r="AN351" s="24">
        <f t="shared" si="67"/>
        <v>2510.6277648874907</v>
      </c>
      <c r="AO351" s="24" t="s">
        <v>378</v>
      </c>
      <c r="AP351" s="33">
        <f t="shared" si="68"/>
        <v>-0.91580248643137596</v>
      </c>
      <c r="AQ351" s="33">
        <f t="shared" si="77"/>
        <v>-0.82443990254077482</v>
      </c>
      <c r="AR351" s="33">
        <f t="shared" si="78"/>
        <v>1.085098360014364</v>
      </c>
    </row>
    <row r="352" spans="1:44" x14ac:dyDescent="0.25">
      <c r="A352" s="3" t="s">
        <v>305</v>
      </c>
      <c r="B352" s="27">
        <v>1309965.8626219986</v>
      </c>
      <c r="C352" s="27">
        <v>1559716439.2599981</v>
      </c>
      <c r="D352" s="27">
        <f t="shared" si="69"/>
        <v>1190.6542634157688</v>
      </c>
      <c r="E352" s="27"/>
      <c r="F352" s="27">
        <v>1260317.9629360004</v>
      </c>
      <c r="G352" s="27">
        <v>1898915407.0500009</v>
      </c>
      <c r="H352" s="27">
        <f t="shared" si="70"/>
        <v>1506.6955029557321</v>
      </c>
      <c r="I352" s="27"/>
      <c r="J352" s="27">
        <v>1084772.8974240008</v>
      </c>
      <c r="K352" s="27">
        <v>1824078001.75</v>
      </c>
      <c r="L352" s="27">
        <f t="shared" si="71"/>
        <v>1681.5298447090811</v>
      </c>
      <c r="M352" s="27"/>
      <c r="N352" s="27">
        <v>1168172.0537040005</v>
      </c>
      <c r="O352" s="27">
        <v>1882195278.3499997</v>
      </c>
      <c r="P352" s="27">
        <f t="shared" si="72"/>
        <v>1611.2312157973633</v>
      </c>
      <c r="Q352" s="27"/>
      <c r="R352" s="27">
        <v>1072438.0992139997</v>
      </c>
      <c r="S352" s="27">
        <v>1741840048.2400005</v>
      </c>
      <c r="T352" s="27">
        <f t="shared" si="73"/>
        <v>1624.187027220137</v>
      </c>
      <c r="U352" s="27"/>
      <c r="V352" s="27">
        <v>1108350.4873949999</v>
      </c>
      <c r="W352" s="27">
        <v>1759398648.1500003</v>
      </c>
      <c r="X352" s="27">
        <f t="shared" si="74"/>
        <v>1587.402782927614</v>
      </c>
      <c r="Y352" s="27"/>
      <c r="Z352" s="27">
        <v>1262913.9883530012</v>
      </c>
      <c r="AA352" s="27">
        <v>1835664512.3300002</v>
      </c>
      <c r="AB352" s="27">
        <f t="shared" si="75"/>
        <v>1453.5150685312606</v>
      </c>
      <c r="AC352" s="27"/>
      <c r="AD352" s="27">
        <v>1574619.0363960005</v>
      </c>
      <c r="AE352" s="27">
        <v>2226235533.2900009</v>
      </c>
      <c r="AF352" s="27">
        <f t="shared" si="76"/>
        <v>1413.8248565731969</v>
      </c>
      <c r="AG352" s="27"/>
      <c r="AH352" s="27">
        <v>1441779.3713140013</v>
      </c>
      <c r="AI352" s="27">
        <v>2144977129.6599994</v>
      </c>
      <c r="AJ352" s="27">
        <f t="shared" si="66"/>
        <v>1487.7291022031488</v>
      </c>
      <c r="AK352" s="27"/>
      <c r="AL352" s="27">
        <v>1274386.0515029996</v>
      </c>
      <c r="AM352" s="27">
        <v>1706949656.5400012</v>
      </c>
      <c r="AN352" s="27">
        <f t="shared" si="67"/>
        <v>1339.4290172329177</v>
      </c>
      <c r="AO352" s="27"/>
      <c r="AP352" s="34">
        <f t="shared" si="68"/>
        <v>-0.116101896823814</v>
      </c>
      <c r="AQ352" s="34">
        <f t="shared" si="77"/>
        <v>-0.2042107895059142</v>
      </c>
      <c r="AR352" s="34">
        <f t="shared" si="78"/>
        <v>-9.968218323525202E-2</v>
      </c>
    </row>
    <row r="354" spans="1:1" x14ac:dyDescent="0.25">
      <c r="A354" s="6" t="s">
        <v>2354</v>
      </c>
    </row>
    <row r="355" spans="1:1" x14ac:dyDescent="0.25">
      <c r="A355" s="6" t="s">
        <v>2392</v>
      </c>
    </row>
    <row r="356" spans="1:1" x14ac:dyDescent="0.25">
      <c r="A356" s="6" t="s">
        <v>2393</v>
      </c>
    </row>
    <row r="357" spans="1:1" x14ac:dyDescent="0.25">
      <c r="A357" s="6" t="s">
        <v>2394</v>
      </c>
    </row>
    <row r="358" spans="1:1" x14ac:dyDescent="0.25">
      <c r="A358" s="6" t="s">
        <v>2395</v>
      </c>
    </row>
    <row r="359" spans="1:1" x14ac:dyDescent="0.25">
      <c r="A359" s="6" t="s">
        <v>2396</v>
      </c>
    </row>
    <row r="360" spans="1:1" x14ac:dyDescent="0.25">
      <c r="A360" s="6" t="s">
        <v>2397</v>
      </c>
    </row>
    <row r="361" spans="1:1" x14ac:dyDescent="0.25">
      <c r="A361" s="6" t="s">
        <v>2398</v>
      </c>
    </row>
    <row r="362" spans="1:1" x14ac:dyDescent="0.25">
      <c r="A362" s="6" t="s">
        <v>2399</v>
      </c>
    </row>
    <row r="363" spans="1:1" x14ac:dyDescent="0.25">
      <c r="A363" s="6" t="s">
        <v>2400</v>
      </c>
    </row>
    <row r="364" spans="1:1" x14ac:dyDescent="0.25">
      <c r="A364" s="6" t="s">
        <v>2401</v>
      </c>
    </row>
    <row r="365" spans="1:1" x14ac:dyDescent="0.25">
      <c r="A365" s="6" t="s">
        <v>2402</v>
      </c>
    </row>
    <row r="367" spans="1:1" x14ac:dyDescent="0.25">
      <c r="A367" s="46" t="s">
        <v>3066</v>
      </c>
    </row>
  </sheetData>
  <autoFilter ref="A2:AR352"/>
  <mergeCells count="12">
    <mergeCell ref="AP1:AR1"/>
    <mergeCell ref="AD1:AG1"/>
    <mergeCell ref="AH1:AK1"/>
    <mergeCell ref="A1:A2"/>
    <mergeCell ref="V1:Y1"/>
    <mergeCell ref="Z1:AB1"/>
    <mergeCell ref="R1:U1"/>
    <mergeCell ref="N1:Q1"/>
    <mergeCell ref="J1:M1"/>
    <mergeCell ref="F1:I1"/>
    <mergeCell ref="B1:E1"/>
    <mergeCell ref="AL1:A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1"/>
  <sheetViews>
    <sheetView workbookViewId="0"/>
  </sheetViews>
  <sheetFormatPr baseColWidth="10" defaultRowHeight="15" x14ac:dyDescent="0.25"/>
  <cols>
    <col min="1" max="1" width="43.5703125" style="4" bestFit="1" customWidth="1"/>
    <col min="2" max="2" width="43.85546875" style="4" bestFit="1" customWidth="1"/>
    <col min="3" max="3" width="13" style="4" bestFit="1" customWidth="1"/>
    <col min="4" max="4" width="23.5703125" style="4" bestFit="1" customWidth="1"/>
    <col min="5" max="5" width="100.7109375" customWidth="1"/>
  </cols>
  <sheetData>
    <row r="1" spans="1:5" s="7" customFormat="1" x14ac:dyDescent="0.25">
      <c r="A1" s="17" t="s">
        <v>417</v>
      </c>
      <c r="B1" s="17" t="s">
        <v>418</v>
      </c>
      <c r="C1" s="17" t="s">
        <v>415</v>
      </c>
      <c r="D1" s="17" t="s">
        <v>419</v>
      </c>
      <c r="E1" s="17" t="s">
        <v>416</v>
      </c>
    </row>
    <row r="2" spans="1:5" x14ac:dyDescent="0.25">
      <c r="A2" s="22" t="s">
        <v>88</v>
      </c>
      <c r="B2" s="20" t="s">
        <v>2432</v>
      </c>
      <c r="C2" s="20" t="s">
        <v>2323</v>
      </c>
      <c r="D2" s="28" t="s">
        <v>473</v>
      </c>
      <c r="E2" s="22" t="s">
        <v>1264</v>
      </c>
    </row>
    <row r="3" spans="1:5" x14ac:dyDescent="0.25">
      <c r="A3" s="22" t="s">
        <v>88</v>
      </c>
      <c r="B3" s="20" t="s">
        <v>2432</v>
      </c>
      <c r="C3" s="20" t="s">
        <v>2323</v>
      </c>
      <c r="D3" s="28" t="s">
        <v>474</v>
      </c>
      <c r="E3" s="22" t="s">
        <v>1265</v>
      </c>
    </row>
    <row r="4" spans="1:5" x14ac:dyDescent="0.25">
      <c r="A4" s="22" t="s">
        <v>88</v>
      </c>
      <c r="B4" s="20" t="s">
        <v>2432</v>
      </c>
      <c r="C4" s="20" t="s">
        <v>2323</v>
      </c>
      <c r="D4" s="28" t="s">
        <v>475</v>
      </c>
      <c r="E4" s="22" t="s">
        <v>1266</v>
      </c>
    </row>
    <row r="5" spans="1:5" x14ac:dyDescent="0.25">
      <c r="A5" s="22" t="s">
        <v>88</v>
      </c>
      <c r="B5" s="20" t="s">
        <v>2432</v>
      </c>
      <c r="C5" s="20" t="s">
        <v>2323</v>
      </c>
      <c r="D5" s="28" t="s">
        <v>476</v>
      </c>
      <c r="E5" s="22" t="s">
        <v>1267</v>
      </c>
    </row>
    <row r="6" spans="1:5" x14ac:dyDescent="0.25">
      <c r="A6" s="22" t="s">
        <v>88</v>
      </c>
      <c r="B6" s="20" t="s">
        <v>2432</v>
      </c>
      <c r="C6" s="20" t="s">
        <v>2323</v>
      </c>
      <c r="D6" s="28" t="s">
        <v>477</v>
      </c>
      <c r="E6" s="22" t="s">
        <v>1268</v>
      </c>
    </row>
    <row r="7" spans="1:5" x14ac:dyDescent="0.25">
      <c r="A7" s="22" t="s">
        <v>88</v>
      </c>
      <c r="B7" s="20" t="s">
        <v>2432</v>
      </c>
      <c r="C7" s="20" t="s">
        <v>2323</v>
      </c>
      <c r="D7" s="28" t="s">
        <v>478</v>
      </c>
      <c r="E7" s="22" t="s">
        <v>1269</v>
      </c>
    </row>
    <row r="8" spans="1:5" x14ac:dyDescent="0.25">
      <c r="A8" s="22" t="s">
        <v>88</v>
      </c>
      <c r="B8" s="20" t="s">
        <v>2432</v>
      </c>
      <c r="C8" s="20" t="s">
        <v>2323</v>
      </c>
      <c r="D8" s="28" t="s">
        <v>479</v>
      </c>
      <c r="E8" s="22" t="s">
        <v>1270</v>
      </c>
    </row>
    <row r="9" spans="1:5" x14ac:dyDescent="0.25">
      <c r="A9" s="22" t="s">
        <v>88</v>
      </c>
      <c r="B9" s="20" t="s">
        <v>2432</v>
      </c>
      <c r="C9" s="20" t="s">
        <v>2323</v>
      </c>
      <c r="D9" s="28" t="s">
        <v>480</v>
      </c>
      <c r="E9" s="22" t="s">
        <v>1271</v>
      </c>
    </row>
    <row r="10" spans="1:5" x14ac:dyDescent="0.25">
      <c r="A10" s="22" t="s">
        <v>88</v>
      </c>
      <c r="B10" s="20" t="s">
        <v>2432</v>
      </c>
      <c r="C10" s="20" t="s">
        <v>2323</v>
      </c>
      <c r="D10" s="28" t="s">
        <v>481</v>
      </c>
      <c r="E10" s="22" t="s">
        <v>1272</v>
      </c>
    </row>
    <row r="11" spans="1:5" x14ac:dyDescent="0.25">
      <c r="A11" s="22" t="s">
        <v>88</v>
      </c>
      <c r="B11" s="20" t="s">
        <v>2432</v>
      </c>
      <c r="C11" s="20" t="s">
        <v>2323</v>
      </c>
      <c r="D11" s="28" t="s">
        <v>482</v>
      </c>
      <c r="E11" s="22" t="s">
        <v>1273</v>
      </c>
    </row>
    <row r="12" spans="1:5" x14ac:dyDescent="0.25">
      <c r="A12" s="22" t="s">
        <v>88</v>
      </c>
      <c r="B12" s="20" t="s">
        <v>2433</v>
      </c>
      <c r="C12" s="20" t="s">
        <v>2323</v>
      </c>
      <c r="D12" s="28" t="s">
        <v>483</v>
      </c>
      <c r="E12" s="22" t="s">
        <v>1274</v>
      </c>
    </row>
    <row r="13" spans="1:5" x14ac:dyDescent="0.25">
      <c r="A13" s="22" t="s">
        <v>88</v>
      </c>
      <c r="B13" s="20" t="s">
        <v>2433</v>
      </c>
      <c r="C13" s="20" t="s">
        <v>2323</v>
      </c>
      <c r="D13" s="28" t="s">
        <v>484</v>
      </c>
      <c r="E13" s="22" t="s">
        <v>1275</v>
      </c>
    </row>
    <row r="14" spans="1:5" x14ac:dyDescent="0.25">
      <c r="A14" s="22" t="s">
        <v>88</v>
      </c>
      <c r="B14" s="20" t="s">
        <v>2433</v>
      </c>
      <c r="C14" s="20" t="s">
        <v>2323</v>
      </c>
      <c r="D14" s="28" t="s">
        <v>485</v>
      </c>
      <c r="E14" s="22" t="s">
        <v>1276</v>
      </c>
    </row>
    <row r="15" spans="1:5" x14ac:dyDescent="0.25">
      <c r="A15" s="22" t="s">
        <v>88</v>
      </c>
      <c r="B15" s="20" t="s">
        <v>2433</v>
      </c>
      <c r="C15" s="20" t="s">
        <v>2323</v>
      </c>
      <c r="D15" s="28" t="s">
        <v>486</v>
      </c>
      <c r="E15" s="22" t="s">
        <v>1277</v>
      </c>
    </row>
    <row r="16" spans="1:5" x14ac:dyDescent="0.25">
      <c r="A16" s="22" t="s">
        <v>88</v>
      </c>
      <c r="B16" s="20" t="s">
        <v>2433</v>
      </c>
      <c r="C16" s="20" t="s">
        <v>2323</v>
      </c>
      <c r="D16" s="28" t="s">
        <v>487</v>
      </c>
      <c r="E16" s="22" t="s">
        <v>1278</v>
      </c>
    </row>
    <row r="17" spans="1:5" x14ac:dyDescent="0.25">
      <c r="A17" s="22" t="s">
        <v>88</v>
      </c>
      <c r="B17" s="20" t="s">
        <v>2433</v>
      </c>
      <c r="C17" s="20" t="s">
        <v>2323</v>
      </c>
      <c r="D17" s="28" t="s">
        <v>488</v>
      </c>
      <c r="E17" s="22" t="s">
        <v>1279</v>
      </c>
    </row>
    <row r="18" spans="1:5" x14ac:dyDescent="0.25">
      <c r="A18" s="22" t="s">
        <v>88</v>
      </c>
      <c r="B18" s="20" t="s">
        <v>92</v>
      </c>
      <c r="C18" s="20" t="s">
        <v>2323</v>
      </c>
      <c r="D18" s="28" t="s">
        <v>489</v>
      </c>
      <c r="E18" s="22" t="s">
        <v>1280</v>
      </c>
    </row>
    <row r="19" spans="1:5" x14ac:dyDescent="0.25">
      <c r="A19" s="22" t="s">
        <v>88</v>
      </c>
      <c r="B19" s="20" t="s">
        <v>92</v>
      </c>
      <c r="C19" s="20" t="s">
        <v>2323</v>
      </c>
      <c r="D19" s="28" t="s">
        <v>490</v>
      </c>
      <c r="E19" s="22" t="s">
        <v>1281</v>
      </c>
    </row>
    <row r="20" spans="1:5" x14ac:dyDescent="0.25">
      <c r="A20" s="22" t="s">
        <v>88</v>
      </c>
      <c r="B20" s="20" t="s">
        <v>92</v>
      </c>
      <c r="C20" s="20" t="s">
        <v>2323</v>
      </c>
      <c r="D20" s="28" t="s">
        <v>491</v>
      </c>
      <c r="E20" s="22" t="s">
        <v>1282</v>
      </c>
    </row>
    <row r="21" spans="1:5" x14ac:dyDescent="0.25">
      <c r="A21" s="22" t="s">
        <v>88</v>
      </c>
      <c r="B21" s="20" t="s">
        <v>92</v>
      </c>
      <c r="C21" s="20" t="s">
        <v>2323</v>
      </c>
      <c r="D21" s="28" t="s">
        <v>492</v>
      </c>
      <c r="E21" s="22" t="s">
        <v>1283</v>
      </c>
    </row>
    <row r="22" spans="1:5" x14ac:dyDescent="0.25">
      <c r="A22" s="22" t="s">
        <v>88</v>
      </c>
      <c r="B22" s="20" t="s">
        <v>92</v>
      </c>
      <c r="C22" s="20" t="s">
        <v>2323</v>
      </c>
      <c r="D22" s="28" t="s">
        <v>493</v>
      </c>
      <c r="E22" s="22" t="s">
        <v>1284</v>
      </c>
    </row>
    <row r="23" spans="1:5" x14ac:dyDescent="0.25">
      <c r="A23" s="22" t="s">
        <v>88</v>
      </c>
      <c r="B23" s="20" t="s">
        <v>92</v>
      </c>
      <c r="C23" s="20" t="s">
        <v>2323</v>
      </c>
      <c r="D23" s="28" t="s">
        <v>494</v>
      </c>
      <c r="E23" s="22" t="s">
        <v>1285</v>
      </c>
    </row>
    <row r="24" spans="1:5" x14ac:dyDescent="0.25">
      <c r="A24" s="22" t="s">
        <v>88</v>
      </c>
      <c r="B24" s="20" t="s">
        <v>92</v>
      </c>
      <c r="C24" s="20" t="s">
        <v>2323</v>
      </c>
      <c r="D24" s="28" t="s">
        <v>495</v>
      </c>
      <c r="E24" s="22" t="s">
        <v>1286</v>
      </c>
    </row>
    <row r="25" spans="1:5" x14ac:dyDescent="0.25">
      <c r="A25" s="22" t="s">
        <v>88</v>
      </c>
      <c r="B25" s="20" t="s">
        <v>92</v>
      </c>
      <c r="C25" s="20" t="s">
        <v>2323</v>
      </c>
      <c r="D25" s="28" t="s">
        <v>496</v>
      </c>
      <c r="E25" s="22" t="s">
        <v>1287</v>
      </c>
    </row>
    <row r="26" spans="1:5" x14ac:dyDescent="0.25">
      <c r="A26" s="22" t="s">
        <v>88</v>
      </c>
      <c r="B26" s="20" t="s">
        <v>89</v>
      </c>
      <c r="C26" s="20" t="s">
        <v>2323</v>
      </c>
      <c r="D26" s="28" t="s">
        <v>497</v>
      </c>
      <c r="E26" s="22" t="s">
        <v>1288</v>
      </c>
    </row>
    <row r="27" spans="1:5" x14ac:dyDescent="0.25">
      <c r="A27" s="22" t="s">
        <v>88</v>
      </c>
      <c r="B27" s="20" t="s">
        <v>91</v>
      </c>
      <c r="C27" s="20" t="s">
        <v>2323</v>
      </c>
      <c r="D27" s="28" t="s">
        <v>498</v>
      </c>
      <c r="E27" s="22" t="s">
        <v>1289</v>
      </c>
    </row>
    <row r="28" spans="1:5" x14ac:dyDescent="0.25">
      <c r="A28" s="22" t="s">
        <v>88</v>
      </c>
      <c r="B28" s="20" t="s">
        <v>93</v>
      </c>
      <c r="C28" s="20" t="s">
        <v>2323</v>
      </c>
      <c r="D28" s="28" t="s">
        <v>499</v>
      </c>
      <c r="E28" s="22" t="s">
        <v>1290</v>
      </c>
    </row>
    <row r="29" spans="1:5" x14ac:dyDescent="0.25">
      <c r="A29" s="22" t="s">
        <v>88</v>
      </c>
      <c r="B29" s="20" t="s">
        <v>93</v>
      </c>
      <c r="C29" s="20" t="s">
        <v>2323</v>
      </c>
      <c r="D29" s="28" t="s">
        <v>500</v>
      </c>
      <c r="E29" s="22" t="s">
        <v>1291</v>
      </c>
    </row>
    <row r="30" spans="1:5" x14ac:dyDescent="0.25">
      <c r="A30" s="22" t="s">
        <v>88</v>
      </c>
      <c r="B30" s="20" t="s">
        <v>93</v>
      </c>
      <c r="C30" s="20" t="s">
        <v>2323</v>
      </c>
      <c r="D30" s="28" t="s">
        <v>501</v>
      </c>
      <c r="E30" s="22" t="s">
        <v>1292</v>
      </c>
    </row>
    <row r="31" spans="1:5" x14ac:dyDescent="0.25">
      <c r="A31" s="22" t="s">
        <v>88</v>
      </c>
      <c r="B31" s="20" t="s">
        <v>93</v>
      </c>
      <c r="C31" s="20" t="s">
        <v>2323</v>
      </c>
      <c r="D31" s="28" t="s">
        <v>502</v>
      </c>
      <c r="E31" s="22" t="s">
        <v>1293</v>
      </c>
    </row>
    <row r="32" spans="1:5" x14ac:dyDescent="0.25">
      <c r="A32" s="22" t="s">
        <v>88</v>
      </c>
      <c r="B32" s="20" t="s">
        <v>93</v>
      </c>
      <c r="C32" s="20" t="s">
        <v>2323</v>
      </c>
      <c r="D32" s="28" t="s">
        <v>503</v>
      </c>
      <c r="E32" s="22" t="s">
        <v>1294</v>
      </c>
    </row>
    <row r="33" spans="1:5" x14ac:dyDescent="0.25">
      <c r="A33" s="22" t="s">
        <v>88</v>
      </c>
      <c r="B33" s="20" t="s">
        <v>93</v>
      </c>
      <c r="C33" s="20" t="s">
        <v>2323</v>
      </c>
      <c r="D33" s="28" t="s">
        <v>504</v>
      </c>
      <c r="E33" s="22" t="s">
        <v>1295</v>
      </c>
    </row>
    <row r="34" spans="1:5" x14ac:dyDescent="0.25">
      <c r="A34" s="22" t="s">
        <v>88</v>
      </c>
      <c r="B34" s="20" t="s">
        <v>93</v>
      </c>
      <c r="C34" s="20" t="s">
        <v>2323</v>
      </c>
      <c r="D34" s="28" t="s">
        <v>505</v>
      </c>
      <c r="E34" s="22" t="s">
        <v>1296</v>
      </c>
    </row>
    <row r="35" spans="1:5" x14ac:dyDescent="0.25">
      <c r="A35" s="22" t="s">
        <v>88</v>
      </c>
      <c r="B35" s="20" t="s">
        <v>93</v>
      </c>
      <c r="C35" s="20" t="s">
        <v>2323</v>
      </c>
      <c r="D35" s="28" t="s">
        <v>506</v>
      </c>
      <c r="E35" s="22" t="s">
        <v>1297</v>
      </c>
    </row>
    <row r="36" spans="1:5" x14ac:dyDescent="0.25">
      <c r="A36" s="22" t="s">
        <v>88</v>
      </c>
      <c r="B36" s="20" t="s">
        <v>93</v>
      </c>
      <c r="C36" s="20" t="s">
        <v>2323</v>
      </c>
      <c r="D36" s="28" t="s">
        <v>507</v>
      </c>
      <c r="E36" s="22" t="s">
        <v>1298</v>
      </c>
    </row>
    <row r="37" spans="1:5" x14ac:dyDescent="0.25">
      <c r="A37" s="22" t="s">
        <v>88</v>
      </c>
      <c r="B37" s="20" t="s">
        <v>93</v>
      </c>
      <c r="C37" s="20" t="s">
        <v>2323</v>
      </c>
      <c r="D37" s="28" t="s">
        <v>508</v>
      </c>
      <c r="E37" s="22" t="s">
        <v>1299</v>
      </c>
    </row>
    <row r="38" spans="1:5" x14ac:dyDescent="0.25">
      <c r="A38" s="22" t="s">
        <v>88</v>
      </c>
      <c r="B38" s="20" t="s">
        <v>2431</v>
      </c>
      <c r="C38" s="20" t="s">
        <v>2323</v>
      </c>
      <c r="D38" s="28" t="s">
        <v>509</v>
      </c>
      <c r="E38" s="22" t="s">
        <v>1300</v>
      </c>
    </row>
    <row r="39" spans="1:5" x14ac:dyDescent="0.25">
      <c r="A39" s="22" t="s">
        <v>88</v>
      </c>
      <c r="B39" s="20" t="s">
        <v>2431</v>
      </c>
      <c r="C39" s="20" t="s">
        <v>2323</v>
      </c>
      <c r="D39" s="28" t="s">
        <v>510</v>
      </c>
      <c r="E39" s="22" t="s">
        <v>1301</v>
      </c>
    </row>
    <row r="40" spans="1:5" x14ac:dyDescent="0.25">
      <c r="A40" s="22" t="s">
        <v>88</v>
      </c>
      <c r="B40" s="20" t="s">
        <v>2431</v>
      </c>
      <c r="C40" s="20" t="s">
        <v>2323</v>
      </c>
      <c r="D40" s="28" t="s">
        <v>511</v>
      </c>
      <c r="E40" s="22" t="s">
        <v>1302</v>
      </c>
    </row>
    <row r="41" spans="1:5" x14ac:dyDescent="0.25">
      <c r="A41" s="22" t="s">
        <v>88</v>
      </c>
      <c r="B41" s="20" t="s">
        <v>2431</v>
      </c>
      <c r="C41" s="20" t="s">
        <v>2323</v>
      </c>
      <c r="D41" s="28" t="s">
        <v>512</v>
      </c>
      <c r="E41" s="22" t="s">
        <v>1303</v>
      </c>
    </row>
    <row r="42" spans="1:5" x14ac:dyDescent="0.25">
      <c r="A42" s="22" t="s">
        <v>88</v>
      </c>
      <c r="B42" s="20" t="s">
        <v>322</v>
      </c>
      <c r="C42" s="20" t="s">
        <v>2323</v>
      </c>
      <c r="D42" s="28" t="s">
        <v>513</v>
      </c>
      <c r="E42" s="22" t="s">
        <v>1304</v>
      </c>
    </row>
    <row r="43" spans="1:5" x14ac:dyDescent="0.25">
      <c r="A43" s="22" t="s">
        <v>88</v>
      </c>
      <c r="B43" s="20" t="s">
        <v>322</v>
      </c>
      <c r="C43" s="20" t="s">
        <v>2323</v>
      </c>
      <c r="D43" s="28" t="s">
        <v>514</v>
      </c>
      <c r="E43" s="22" t="s">
        <v>1305</v>
      </c>
    </row>
    <row r="44" spans="1:5" x14ac:dyDescent="0.25">
      <c r="A44" s="22" t="s">
        <v>88</v>
      </c>
      <c r="B44" s="20" t="s">
        <v>322</v>
      </c>
      <c r="C44" s="20" t="s">
        <v>2323</v>
      </c>
      <c r="D44" s="28" t="s">
        <v>515</v>
      </c>
      <c r="E44" s="22" t="s">
        <v>1306</v>
      </c>
    </row>
    <row r="45" spans="1:5" x14ac:dyDescent="0.25">
      <c r="A45" s="22" t="s">
        <v>88</v>
      </c>
      <c r="B45" s="20" t="s">
        <v>322</v>
      </c>
      <c r="C45" s="20" t="s">
        <v>2323</v>
      </c>
      <c r="D45" s="28" t="s">
        <v>516</v>
      </c>
      <c r="E45" s="22" t="s">
        <v>1307</v>
      </c>
    </row>
    <row r="46" spans="1:5" x14ac:dyDescent="0.25">
      <c r="A46" s="22" t="s">
        <v>88</v>
      </c>
      <c r="B46" s="20" t="s">
        <v>322</v>
      </c>
      <c r="C46" s="20" t="s">
        <v>2323</v>
      </c>
      <c r="D46" s="28" t="s">
        <v>517</v>
      </c>
      <c r="E46" s="22" t="s">
        <v>1308</v>
      </c>
    </row>
    <row r="47" spans="1:5" x14ac:dyDescent="0.25">
      <c r="A47" s="22" t="s">
        <v>88</v>
      </c>
      <c r="B47" s="20" t="s">
        <v>322</v>
      </c>
      <c r="C47" s="20" t="s">
        <v>2323</v>
      </c>
      <c r="D47" s="28" t="s">
        <v>518</v>
      </c>
      <c r="E47" s="22" t="s">
        <v>1309</v>
      </c>
    </row>
    <row r="48" spans="1:5" x14ac:dyDescent="0.25">
      <c r="A48" s="22" t="s">
        <v>88</v>
      </c>
      <c r="B48" s="20" t="s">
        <v>322</v>
      </c>
      <c r="C48" s="20" t="s">
        <v>2323</v>
      </c>
      <c r="D48" s="28" t="s">
        <v>519</v>
      </c>
      <c r="E48" s="22" t="s">
        <v>1310</v>
      </c>
    </row>
    <row r="49" spans="1:5" x14ac:dyDescent="0.25">
      <c r="A49" s="22" t="s">
        <v>88</v>
      </c>
      <c r="B49" s="20" t="s">
        <v>322</v>
      </c>
      <c r="C49" s="20" t="s">
        <v>2323</v>
      </c>
      <c r="D49" s="28" t="s">
        <v>520</v>
      </c>
      <c r="E49" s="22" t="s">
        <v>1311</v>
      </c>
    </row>
    <row r="50" spans="1:5" x14ac:dyDescent="0.25">
      <c r="A50" s="22" t="s">
        <v>88</v>
      </c>
      <c r="B50" s="20" t="s">
        <v>322</v>
      </c>
      <c r="C50" s="20" t="s">
        <v>2323</v>
      </c>
      <c r="D50" s="28" t="s">
        <v>521</v>
      </c>
      <c r="E50" s="22" t="s">
        <v>1312</v>
      </c>
    </row>
    <row r="51" spans="1:5" x14ac:dyDescent="0.25">
      <c r="A51" s="22" t="s">
        <v>88</v>
      </c>
      <c r="B51" s="20" t="s">
        <v>322</v>
      </c>
      <c r="C51" s="20" t="s">
        <v>2323</v>
      </c>
      <c r="D51" s="28" t="s">
        <v>522</v>
      </c>
      <c r="E51" s="22" t="s">
        <v>1308</v>
      </c>
    </row>
    <row r="52" spans="1:5" x14ac:dyDescent="0.25">
      <c r="A52" s="22" t="s">
        <v>88</v>
      </c>
      <c r="B52" s="20" t="s">
        <v>322</v>
      </c>
      <c r="C52" s="20" t="s">
        <v>2323</v>
      </c>
      <c r="D52" s="28" t="s">
        <v>523</v>
      </c>
      <c r="E52" s="22" t="s">
        <v>1309</v>
      </c>
    </row>
    <row r="53" spans="1:5" x14ac:dyDescent="0.25">
      <c r="A53" s="22" t="s">
        <v>88</v>
      </c>
      <c r="B53" s="20" t="s">
        <v>322</v>
      </c>
      <c r="C53" s="20" t="s">
        <v>2323</v>
      </c>
      <c r="D53" s="28" t="s">
        <v>524</v>
      </c>
      <c r="E53" s="22" t="s">
        <v>1310</v>
      </c>
    </row>
    <row r="54" spans="1:5" x14ac:dyDescent="0.25">
      <c r="A54" s="22" t="s">
        <v>88</v>
      </c>
      <c r="B54" s="20" t="s">
        <v>322</v>
      </c>
      <c r="C54" s="20" t="s">
        <v>2323</v>
      </c>
      <c r="D54" s="28" t="s">
        <v>525</v>
      </c>
      <c r="E54" s="22" t="s">
        <v>1311</v>
      </c>
    </row>
    <row r="55" spans="1:5" x14ac:dyDescent="0.25">
      <c r="A55" s="22" t="s">
        <v>88</v>
      </c>
      <c r="B55" s="20" t="s">
        <v>322</v>
      </c>
      <c r="C55" s="20" t="s">
        <v>2323</v>
      </c>
      <c r="D55" s="28" t="s">
        <v>526</v>
      </c>
      <c r="E55" s="22" t="s">
        <v>1313</v>
      </c>
    </row>
    <row r="56" spans="1:5" x14ac:dyDescent="0.25">
      <c r="A56" s="22" t="s">
        <v>88</v>
      </c>
      <c r="B56" s="20" t="s">
        <v>322</v>
      </c>
      <c r="C56" s="20" t="s">
        <v>2323</v>
      </c>
      <c r="D56" s="28" t="s">
        <v>527</v>
      </c>
      <c r="E56" s="22" t="s">
        <v>1314</v>
      </c>
    </row>
    <row r="57" spans="1:5" x14ac:dyDescent="0.25">
      <c r="A57" s="22" t="s">
        <v>88</v>
      </c>
      <c r="B57" s="20" t="s">
        <v>322</v>
      </c>
      <c r="C57" s="20" t="s">
        <v>2323</v>
      </c>
      <c r="D57" s="28" t="s">
        <v>528</v>
      </c>
      <c r="E57" s="22" t="s">
        <v>1315</v>
      </c>
    </row>
    <row r="58" spans="1:5" x14ac:dyDescent="0.25">
      <c r="A58" s="22" t="s">
        <v>88</v>
      </c>
      <c r="B58" s="20" t="s">
        <v>322</v>
      </c>
      <c r="C58" s="20" t="s">
        <v>2323</v>
      </c>
      <c r="D58" s="28" t="s">
        <v>529</v>
      </c>
      <c r="E58" s="22" t="s">
        <v>1316</v>
      </c>
    </row>
    <row r="59" spans="1:5" x14ac:dyDescent="0.25">
      <c r="A59" s="22" t="s">
        <v>88</v>
      </c>
      <c r="B59" s="20" t="s">
        <v>322</v>
      </c>
      <c r="C59" s="20" t="s">
        <v>2323</v>
      </c>
      <c r="D59" s="28" t="s">
        <v>530</v>
      </c>
      <c r="E59" s="22" t="s">
        <v>1317</v>
      </c>
    </row>
    <row r="60" spans="1:5" x14ac:dyDescent="0.25">
      <c r="A60" s="22" t="s">
        <v>88</v>
      </c>
      <c r="B60" s="20" t="s">
        <v>322</v>
      </c>
      <c r="C60" s="20" t="s">
        <v>2323</v>
      </c>
      <c r="D60" s="28" t="s">
        <v>531</v>
      </c>
      <c r="E60" s="22" t="s">
        <v>1318</v>
      </c>
    </row>
    <row r="61" spans="1:5" x14ac:dyDescent="0.25">
      <c r="A61" s="22" t="s">
        <v>88</v>
      </c>
      <c r="B61" s="20" t="s">
        <v>93</v>
      </c>
      <c r="C61" s="20" t="s">
        <v>2323</v>
      </c>
      <c r="D61" s="28" t="s">
        <v>532</v>
      </c>
      <c r="E61" s="22" t="s">
        <v>1319</v>
      </c>
    </row>
    <row r="62" spans="1:5" x14ac:dyDescent="0.25">
      <c r="A62" s="22" t="s">
        <v>88</v>
      </c>
      <c r="B62" s="20" t="s">
        <v>90</v>
      </c>
      <c r="C62" s="20" t="s">
        <v>2323</v>
      </c>
      <c r="D62" s="28" t="s">
        <v>533</v>
      </c>
      <c r="E62" s="22" t="s">
        <v>1320</v>
      </c>
    </row>
    <row r="63" spans="1:5" x14ac:dyDescent="0.25">
      <c r="A63" s="22" t="s">
        <v>88</v>
      </c>
      <c r="B63" s="20" t="s">
        <v>93</v>
      </c>
      <c r="C63" s="20" t="s">
        <v>2323</v>
      </c>
      <c r="D63" s="28" t="s">
        <v>534</v>
      </c>
      <c r="E63" s="22" t="s">
        <v>1321</v>
      </c>
    </row>
    <row r="64" spans="1:5" x14ac:dyDescent="0.25">
      <c r="A64" s="22" t="s">
        <v>88</v>
      </c>
      <c r="B64" s="20" t="s">
        <v>322</v>
      </c>
      <c r="C64" s="20" t="s">
        <v>2323</v>
      </c>
      <c r="D64" s="28" t="s">
        <v>535</v>
      </c>
      <c r="E64" s="22" t="s">
        <v>1322</v>
      </c>
    </row>
    <row r="65" spans="1:5" x14ac:dyDescent="0.25">
      <c r="A65" s="22" t="s">
        <v>88</v>
      </c>
      <c r="B65" s="20" t="s">
        <v>322</v>
      </c>
      <c r="C65" s="20" t="s">
        <v>2323</v>
      </c>
      <c r="D65" s="28" t="s">
        <v>536</v>
      </c>
      <c r="E65" s="22" t="s">
        <v>1323</v>
      </c>
    </row>
    <row r="66" spans="1:5" x14ac:dyDescent="0.25">
      <c r="A66" s="22" t="s">
        <v>88</v>
      </c>
      <c r="B66" s="20" t="s">
        <v>322</v>
      </c>
      <c r="C66" s="20" t="s">
        <v>2323</v>
      </c>
      <c r="D66" s="28" t="s">
        <v>537</v>
      </c>
      <c r="E66" s="22" t="s">
        <v>1324</v>
      </c>
    </row>
    <row r="67" spans="1:5" x14ac:dyDescent="0.25">
      <c r="A67" s="22" t="s">
        <v>88</v>
      </c>
      <c r="B67" s="20" t="s">
        <v>321</v>
      </c>
      <c r="C67" s="20" t="s">
        <v>2323</v>
      </c>
      <c r="D67" s="28" t="s">
        <v>538</v>
      </c>
      <c r="E67" s="22" t="s">
        <v>1325</v>
      </c>
    </row>
    <row r="68" spans="1:5" x14ac:dyDescent="0.25">
      <c r="A68" s="22" t="s">
        <v>88</v>
      </c>
      <c r="B68" s="20" t="s">
        <v>93</v>
      </c>
      <c r="C68" s="20" t="s">
        <v>2323</v>
      </c>
      <c r="D68" s="28" t="s">
        <v>539</v>
      </c>
      <c r="E68" s="22" t="s">
        <v>1321</v>
      </c>
    </row>
    <row r="69" spans="1:5" x14ac:dyDescent="0.25">
      <c r="A69" s="22" t="s">
        <v>88</v>
      </c>
      <c r="B69" s="20" t="s">
        <v>2433</v>
      </c>
      <c r="C69" s="20" t="s">
        <v>2323</v>
      </c>
      <c r="D69" s="28" t="s">
        <v>540</v>
      </c>
      <c r="E69" s="22" t="s">
        <v>1326</v>
      </c>
    </row>
    <row r="70" spans="1:5" x14ac:dyDescent="0.25">
      <c r="A70" s="22" t="s">
        <v>88</v>
      </c>
      <c r="B70" s="20" t="s">
        <v>2433</v>
      </c>
      <c r="C70" s="20" t="s">
        <v>2323</v>
      </c>
      <c r="D70" s="28" t="s">
        <v>541</v>
      </c>
      <c r="E70" s="22" t="s">
        <v>1327</v>
      </c>
    </row>
    <row r="71" spans="1:5" x14ac:dyDescent="0.25">
      <c r="A71" s="22" t="s">
        <v>88</v>
      </c>
      <c r="B71" s="20" t="s">
        <v>97</v>
      </c>
      <c r="C71" s="20" t="s">
        <v>2323</v>
      </c>
      <c r="D71" s="28" t="s">
        <v>542</v>
      </c>
      <c r="E71" s="22" t="s">
        <v>1328</v>
      </c>
    </row>
    <row r="72" spans="1:5" x14ac:dyDescent="0.25">
      <c r="A72" s="22" t="s">
        <v>88</v>
      </c>
      <c r="B72" s="20" t="s">
        <v>97</v>
      </c>
      <c r="C72" s="20" t="s">
        <v>2323</v>
      </c>
      <c r="D72" s="28" t="s">
        <v>543</v>
      </c>
      <c r="E72" s="22" t="s">
        <v>1329</v>
      </c>
    </row>
    <row r="73" spans="1:5" x14ac:dyDescent="0.25">
      <c r="A73" s="22" t="s">
        <v>88</v>
      </c>
      <c r="B73" s="20" t="s">
        <v>323</v>
      </c>
      <c r="C73" s="20" t="s">
        <v>2323</v>
      </c>
      <c r="D73" s="28" t="s">
        <v>544</v>
      </c>
      <c r="E73" s="22" t="s">
        <v>1330</v>
      </c>
    </row>
    <row r="74" spans="1:5" x14ac:dyDescent="0.25">
      <c r="A74" s="22" t="s">
        <v>88</v>
      </c>
      <c r="B74" s="20" t="s">
        <v>2433</v>
      </c>
      <c r="C74" s="20" t="s">
        <v>2323</v>
      </c>
      <c r="D74" s="28" t="s">
        <v>545</v>
      </c>
      <c r="E74" s="22" t="s">
        <v>1326</v>
      </c>
    </row>
    <row r="75" spans="1:5" x14ac:dyDescent="0.25">
      <c r="A75" s="22" t="s">
        <v>88</v>
      </c>
      <c r="B75" s="20" t="s">
        <v>2433</v>
      </c>
      <c r="C75" s="20" t="s">
        <v>2323</v>
      </c>
      <c r="D75" s="28" t="s">
        <v>546</v>
      </c>
      <c r="E75" s="22" t="s">
        <v>1327</v>
      </c>
    </row>
    <row r="76" spans="1:5" x14ac:dyDescent="0.25">
      <c r="A76" s="22" t="s">
        <v>88</v>
      </c>
      <c r="B76" s="20" t="s">
        <v>97</v>
      </c>
      <c r="C76" s="20" t="s">
        <v>2323</v>
      </c>
      <c r="D76" s="28" t="s">
        <v>547</v>
      </c>
      <c r="E76" s="22" t="s">
        <v>1328</v>
      </c>
    </row>
    <row r="77" spans="1:5" x14ac:dyDescent="0.25">
      <c r="A77" s="22" t="s">
        <v>88</v>
      </c>
      <c r="B77" s="20" t="s">
        <v>97</v>
      </c>
      <c r="C77" s="20" t="s">
        <v>2323</v>
      </c>
      <c r="D77" s="28" t="s">
        <v>548</v>
      </c>
      <c r="E77" s="22" t="s">
        <v>1329</v>
      </c>
    </row>
    <row r="78" spans="1:5" x14ac:dyDescent="0.25">
      <c r="A78" s="22" t="s">
        <v>88</v>
      </c>
      <c r="B78" s="20" t="s">
        <v>323</v>
      </c>
      <c r="C78" s="20" t="s">
        <v>2323</v>
      </c>
      <c r="D78" s="28" t="s">
        <v>549</v>
      </c>
      <c r="E78" s="22" t="s">
        <v>1330</v>
      </c>
    </row>
    <row r="79" spans="1:5" x14ac:dyDescent="0.25">
      <c r="A79" s="22" t="s">
        <v>88</v>
      </c>
      <c r="B79" s="20" t="s">
        <v>97</v>
      </c>
      <c r="C79" s="20" t="s">
        <v>2323</v>
      </c>
      <c r="D79" s="28" t="s">
        <v>550</v>
      </c>
      <c r="E79" s="22" t="s">
        <v>1331</v>
      </c>
    </row>
    <row r="80" spans="1:5" x14ac:dyDescent="0.25">
      <c r="A80" s="22" t="s">
        <v>88</v>
      </c>
      <c r="B80" s="20" t="s">
        <v>97</v>
      </c>
      <c r="C80" s="20" t="s">
        <v>2323</v>
      </c>
      <c r="D80" s="28" t="s">
        <v>551</v>
      </c>
      <c r="E80" s="22" t="s">
        <v>1332</v>
      </c>
    </row>
    <row r="81" spans="1:5" x14ac:dyDescent="0.25">
      <c r="A81" s="22" t="s">
        <v>88</v>
      </c>
      <c r="B81" s="20" t="s">
        <v>97</v>
      </c>
      <c r="C81" s="20" t="s">
        <v>2323</v>
      </c>
      <c r="D81" s="28" t="s">
        <v>552</v>
      </c>
      <c r="E81" s="22" t="s">
        <v>1333</v>
      </c>
    </row>
    <row r="82" spans="1:5" x14ac:dyDescent="0.25">
      <c r="A82" s="22" t="s">
        <v>88</v>
      </c>
      <c r="B82" s="20" t="s">
        <v>324</v>
      </c>
      <c r="C82" s="20" t="s">
        <v>2323</v>
      </c>
      <c r="D82" s="28" t="s">
        <v>553</v>
      </c>
      <c r="E82" s="22" t="s">
        <v>1334</v>
      </c>
    </row>
    <row r="83" spans="1:5" x14ac:dyDescent="0.25">
      <c r="A83" s="22" t="s">
        <v>88</v>
      </c>
      <c r="B83" s="20" t="s">
        <v>322</v>
      </c>
      <c r="C83" s="20" t="s">
        <v>2323</v>
      </c>
      <c r="D83" s="28" t="s">
        <v>554</v>
      </c>
      <c r="E83" s="22" t="s">
        <v>1335</v>
      </c>
    </row>
    <row r="84" spans="1:5" x14ac:dyDescent="0.25">
      <c r="A84" s="22" t="s">
        <v>88</v>
      </c>
      <c r="B84" s="20" t="s">
        <v>322</v>
      </c>
      <c r="C84" s="20" t="s">
        <v>2323</v>
      </c>
      <c r="D84" s="28" t="s">
        <v>555</v>
      </c>
      <c r="E84" s="22" t="s">
        <v>1336</v>
      </c>
    </row>
    <row r="85" spans="1:5" x14ac:dyDescent="0.25">
      <c r="A85" s="22" t="s">
        <v>88</v>
      </c>
      <c r="B85" s="20" t="s">
        <v>322</v>
      </c>
      <c r="C85" s="20" t="s">
        <v>2323</v>
      </c>
      <c r="D85" s="28" t="s">
        <v>556</v>
      </c>
      <c r="E85" s="22" t="s">
        <v>1337</v>
      </c>
    </row>
    <row r="86" spans="1:5" x14ac:dyDescent="0.25">
      <c r="A86" s="22" t="s">
        <v>88</v>
      </c>
      <c r="B86" s="20" t="s">
        <v>96</v>
      </c>
      <c r="C86" s="20" t="s">
        <v>2323</v>
      </c>
      <c r="D86" s="28" t="s">
        <v>557</v>
      </c>
      <c r="E86" s="22" t="s">
        <v>1338</v>
      </c>
    </row>
    <row r="87" spans="1:5" x14ac:dyDescent="0.25">
      <c r="A87" s="22" t="s">
        <v>88</v>
      </c>
      <c r="B87" s="20" t="s">
        <v>96</v>
      </c>
      <c r="C87" s="20" t="s">
        <v>2323</v>
      </c>
      <c r="D87" s="28" t="s">
        <v>2449</v>
      </c>
      <c r="E87" s="22" t="s">
        <v>3028</v>
      </c>
    </row>
    <row r="88" spans="1:5" x14ac:dyDescent="0.25">
      <c r="A88" s="22" t="s">
        <v>88</v>
      </c>
      <c r="B88" s="20" t="s">
        <v>95</v>
      </c>
      <c r="C88" s="20" t="s">
        <v>2324</v>
      </c>
      <c r="D88" s="28" t="s">
        <v>558</v>
      </c>
      <c r="E88" s="22" t="s">
        <v>1339</v>
      </c>
    </row>
    <row r="89" spans="1:5" x14ac:dyDescent="0.25">
      <c r="A89" s="22" t="s">
        <v>88</v>
      </c>
      <c r="B89" s="20" t="s">
        <v>95</v>
      </c>
      <c r="C89" s="20" t="s">
        <v>2324</v>
      </c>
      <c r="D89" s="28" t="s">
        <v>559</v>
      </c>
      <c r="E89" s="22" t="s">
        <v>1340</v>
      </c>
    </row>
    <row r="90" spans="1:5" x14ac:dyDescent="0.25">
      <c r="A90" s="22" t="s">
        <v>88</v>
      </c>
      <c r="B90" s="20" t="s">
        <v>95</v>
      </c>
      <c r="C90" s="20" t="s">
        <v>2324</v>
      </c>
      <c r="D90" s="28" t="s">
        <v>560</v>
      </c>
      <c r="E90" s="22" t="s">
        <v>1341</v>
      </c>
    </row>
    <row r="91" spans="1:5" x14ac:dyDescent="0.25">
      <c r="A91" s="22" t="s">
        <v>88</v>
      </c>
      <c r="B91" s="20" t="s">
        <v>95</v>
      </c>
      <c r="C91" s="20" t="s">
        <v>2324</v>
      </c>
      <c r="D91" s="28" t="s">
        <v>561</v>
      </c>
      <c r="E91" s="22" t="s">
        <v>1342</v>
      </c>
    </row>
    <row r="92" spans="1:5" x14ac:dyDescent="0.25">
      <c r="A92" s="22" t="s">
        <v>88</v>
      </c>
      <c r="B92" s="20" t="s">
        <v>95</v>
      </c>
      <c r="C92" s="20" t="s">
        <v>2324</v>
      </c>
      <c r="D92" s="28" t="s">
        <v>562</v>
      </c>
      <c r="E92" s="22" t="s">
        <v>1343</v>
      </c>
    </row>
    <row r="93" spans="1:5" x14ac:dyDescent="0.25">
      <c r="A93" s="22" t="s">
        <v>88</v>
      </c>
      <c r="B93" s="20" t="s">
        <v>95</v>
      </c>
      <c r="C93" s="20" t="s">
        <v>2324</v>
      </c>
      <c r="D93" s="28" t="s">
        <v>563</v>
      </c>
      <c r="E93" s="22" t="s">
        <v>1344</v>
      </c>
    </row>
    <row r="94" spans="1:5" x14ac:dyDescent="0.25">
      <c r="A94" s="22" t="s">
        <v>88</v>
      </c>
      <c r="B94" s="20" t="s">
        <v>95</v>
      </c>
      <c r="C94" s="20" t="s">
        <v>2324</v>
      </c>
      <c r="D94" s="28" t="s">
        <v>564</v>
      </c>
      <c r="E94" s="22" t="s">
        <v>1345</v>
      </c>
    </row>
    <row r="95" spans="1:5" x14ac:dyDescent="0.25">
      <c r="A95" s="22" t="s">
        <v>88</v>
      </c>
      <c r="B95" s="20" t="s">
        <v>95</v>
      </c>
      <c r="C95" s="20" t="s">
        <v>2324</v>
      </c>
      <c r="D95" s="28" t="s">
        <v>565</v>
      </c>
      <c r="E95" s="22" t="s">
        <v>1346</v>
      </c>
    </row>
    <row r="96" spans="1:5" x14ac:dyDescent="0.25">
      <c r="A96" s="22" t="s">
        <v>88</v>
      </c>
      <c r="B96" s="20" t="s">
        <v>95</v>
      </c>
      <c r="C96" s="20" t="s">
        <v>2324</v>
      </c>
      <c r="D96" s="28" t="s">
        <v>566</v>
      </c>
      <c r="E96" s="22" t="s">
        <v>1347</v>
      </c>
    </row>
    <row r="97" spans="1:5" x14ac:dyDescent="0.25">
      <c r="A97" s="22" t="s">
        <v>88</v>
      </c>
      <c r="B97" s="20" t="s">
        <v>95</v>
      </c>
      <c r="C97" s="20" t="s">
        <v>2324</v>
      </c>
      <c r="D97" s="28" t="s">
        <v>567</v>
      </c>
      <c r="E97" s="22" t="s">
        <v>1348</v>
      </c>
    </row>
    <row r="98" spans="1:5" x14ac:dyDescent="0.25">
      <c r="A98" s="22" t="s">
        <v>88</v>
      </c>
      <c r="B98" s="20" t="s">
        <v>95</v>
      </c>
      <c r="C98" s="20" t="s">
        <v>2324</v>
      </c>
      <c r="D98" s="28" t="s">
        <v>568</v>
      </c>
      <c r="E98" s="22" t="s">
        <v>1349</v>
      </c>
    </row>
    <row r="99" spans="1:5" x14ac:dyDescent="0.25">
      <c r="A99" s="22" t="s">
        <v>88</v>
      </c>
      <c r="B99" s="20" t="s">
        <v>95</v>
      </c>
      <c r="C99" s="20" t="s">
        <v>2324</v>
      </c>
      <c r="D99" s="28" t="s">
        <v>569</v>
      </c>
      <c r="E99" s="22" t="s">
        <v>1350</v>
      </c>
    </row>
    <row r="100" spans="1:5" x14ac:dyDescent="0.25">
      <c r="A100" s="22" t="s">
        <v>88</v>
      </c>
      <c r="B100" s="20" t="s">
        <v>95</v>
      </c>
      <c r="C100" s="20" t="s">
        <v>2324</v>
      </c>
      <c r="D100" s="28" t="s">
        <v>570</v>
      </c>
      <c r="E100" s="22" t="s">
        <v>1351</v>
      </c>
    </row>
    <row r="101" spans="1:5" x14ac:dyDescent="0.25">
      <c r="A101" s="22" t="s">
        <v>88</v>
      </c>
      <c r="B101" s="20" t="s">
        <v>95</v>
      </c>
      <c r="C101" s="20" t="s">
        <v>2324</v>
      </c>
      <c r="D101" s="28" t="s">
        <v>571</v>
      </c>
      <c r="E101" s="22" t="s">
        <v>1352</v>
      </c>
    </row>
    <row r="102" spans="1:5" x14ac:dyDescent="0.25">
      <c r="A102" s="22" t="s">
        <v>88</v>
      </c>
      <c r="B102" s="20" t="s">
        <v>95</v>
      </c>
      <c r="C102" s="20" t="s">
        <v>2324</v>
      </c>
      <c r="D102" s="28" t="s">
        <v>572</v>
      </c>
      <c r="E102" s="22" t="s">
        <v>1353</v>
      </c>
    </row>
    <row r="103" spans="1:5" x14ac:dyDescent="0.25">
      <c r="A103" s="22" t="s">
        <v>88</v>
      </c>
      <c r="B103" s="20" t="s">
        <v>95</v>
      </c>
      <c r="C103" s="20" t="s">
        <v>2324</v>
      </c>
      <c r="D103" s="28" t="s">
        <v>573</v>
      </c>
      <c r="E103" s="22" t="s">
        <v>1354</v>
      </c>
    </row>
    <row r="104" spans="1:5" x14ac:dyDescent="0.25">
      <c r="A104" s="22" t="s">
        <v>88</v>
      </c>
      <c r="B104" s="20" t="s">
        <v>95</v>
      </c>
      <c r="C104" s="20" t="s">
        <v>2324</v>
      </c>
      <c r="D104" s="28" t="s">
        <v>574</v>
      </c>
      <c r="E104" s="22" t="s">
        <v>1355</v>
      </c>
    </row>
    <row r="105" spans="1:5" x14ac:dyDescent="0.25">
      <c r="A105" s="22" t="s">
        <v>88</v>
      </c>
      <c r="B105" s="20" t="s">
        <v>95</v>
      </c>
      <c r="C105" s="20" t="s">
        <v>2324</v>
      </c>
      <c r="D105" s="28" t="s">
        <v>575</v>
      </c>
      <c r="E105" s="22" t="s">
        <v>1356</v>
      </c>
    </row>
    <row r="106" spans="1:5" x14ac:dyDescent="0.25">
      <c r="A106" s="22" t="s">
        <v>88</v>
      </c>
      <c r="B106" s="20" t="s">
        <v>95</v>
      </c>
      <c r="C106" s="20" t="s">
        <v>2324</v>
      </c>
      <c r="D106" s="28" t="s">
        <v>576</v>
      </c>
      <c r="E106" s="22" t="s">
        <v>1356</v>
      </c>
    </row>
    <row r="107" spans="1:5" x14ac:dyDescent="0.25">
      <c r="A107" s="22" t="s">
        <v>88</v>
      </c>
      <c r="B107" s="20" t="s">
        <v>95</v>
      </c>
      <c r="C107" s="20" t="s">
        <v>2324</v>
      </c>
      <c r="D107" s="28" t="s">
        <v>577</v>
      </c>
      <c r="E107" s="22" t="s">
        <v>1357</v>
      </c>
    </row>
    <row r="108" spans="1:5" x14ac:dyDescent="0.25">
      <c r="A108" s="22" t="s">
        <v>88</v>
      </c>
      <c r="B108" s="20" t="s">
        <v>95</v>
      </c>
      <c r="C108" s="20" t="s">
        <v>2324</v>
      </c>
      <c r="D108" s="28" t="s">
        <v>578</v>
      </c>
      <c r="E108" s="22" t="s">
        <v>1358</v>
      </c>
    </row>
    <row r="109" spans="1:5" x14ac:dyDescent="0.25">
      <c r="A109" s="22" t="s">
        <v>88</v>
      </c>
      <c r="B109" s="20" t="s">
        <v>95</v>
      </c>
      <c r="C109" s="20" t="s">
        <v>2324</v>
      </c>
      <c r="D109" s="28" t="s">
        <v>579</v>
      </c>
      <c r="E109" s="22" t="s">
        <v>1359</v>
      </c>
    </row>
    <row r="110" spans="1:5" x14ac:dyDescent="0.25">
      <c r="A110" s="22" t="s">
        <v>88</v>
      </c>
      <c r="B110" s="20" t="s">
        <v>95</v>
      </c>
      <c r="C110" s="20" t="s">
        <v>2324</v>
      </c>
      <c r="D110" s="28" t="s">
        <v>580</v>
      </c>
      <c r="E110" s="22" t="s">
        <v>1360</v>
      </c>
    </row>
    <row r="111" spans="1:5" x14ac:dyDescent="0.25">
      <c r="A111" s="22" t="s">
        <v>88</v>
      </c>
      <c r="B111" s="20" t="s">
        <v>95</v>
      </c>
      <c r="C111" s="20" t="s">
        <v>2324</v>
      </c>
      <c r="D111" s="28" t="s">
        <v>581</v>
      </c>
      <c r="E111" s="22" t="s">
        <v>1361</v>
      </c>
    </row>
    <row r="112" spans="1:5" x14ac:dyDescent="0.25">
      <c r="A112" s="22" t="s">
        <v>88</v>
      </c>
      <c r="B112" s="20" t="s">
        <v>95</v>
      </c>
      <c r="C112" s="20" t="s">
        <v>2324</v>
      </c>
      <c r="D112" s="28" t="s">
        <v>582</v>
      </c>
      <c r="E112" s="22" t="s">
        <v>1362</v>
      </c>
    </row>
    <row r="113" spans="1:5" x14ac:dyDescent="0.25">
      <c r="A113" s="22" t="s">
        <v>88</v>
      </c>
      <c r="B113" s="20" t="s">
        <v>95</v>
      </c>
      <c r="C113" s="20" t="s">
        <v>2324</v>
      </c>
      <c r="D113" s="28" t="s">
        <v>583</v>
      </c>
      <c r="E113" s="22" t="s">
        <v>1363</v>
      </c>
    </row>
    <row r="114" spans="1:5" x14ac:dyDescent="0.25">
      <c r="A114" s="22" t="s">
        <v>88</v>
      </c>
      <c r="B114" s="20" t="s">
        <v>95</v>
      </c>
      <c r="C114" s="20" t="s">
        <v>2324</v>
      </c>
      <c r="D114" s="28" t="s">
        <v>2450</v>
      </c>
      <c r="E114" s="22" t="s">
        <v>3029</v>
      </c>
    </row>
    <row r="115" spans="1:5" x14ac:dyDescent="0.25">
      <c r="A115" s="22" t="s">
        <v>88</v>
      </c>
      <c r="B115" s="20" t="s">
        <v>95</v>
      </c>
      <c r="C115" s="20" t="s">
        <v>2324</v>
      </c>
      <c r="D115" s="28" t="s">
        <v>2451</v>
      </c>
      <c r="E115" s="22" t="s">
        <v>3030</v>
      </c>
    </row>
    <row r="116" spans="1:5" x14ac:dyDescent="0.25">
      <c r="A116" s="22" t="s">
        <v>88</v>
      </c>
      <c r="B116" s="20" t="s">
        <v>95</v>
      </c>
      <c r="C116" s="20" t="s">
        <v>2324</v>
      </c>
      <c r="D116" s="28" t="s">
        <v>584</v>
      </c>
      <c r="E116" s="22" t="s">
        <v>1364</v>
      </c>
    </row>
    <row r="117" spans="1:5" x14ac:dyDescent="0.25">
      <c r="A117" s="22" t="s">
        <v>88</v>
      </c>
      <c r="B117" s="20" t="s">
        <v>95</v>
      </c>
      <c r="C117" s="20" t="s">
        <v>2324</v>
      </c>
      <c r="D117" s="28" t="s">
        <v>585</v>
      </c>
      <c r="E117" s="22" t="s">
        <v>1364</v>
      </c>
    </row>
    <row r="118" spans="1:5" x14ac:dyDescent="0.25">
      <c r="A118" s="22" t="s">
        <v>88</v>
      </c>
      <c r="B118" s="20" t="s">
        <v>95</v>
      </c>
      <c r="C118" s="20" t="s">
        <v>2324</v>
      </c>
      <c r="D118" s="28" t="s">
        <v>586</v>
      </c>
      <c r="E118" s="22" t="s">
        <v>1365</v>
      </c>
    </row>
    <row r="119" spans="1:5" x14ac:dyDescent="0.25">
      <c r="A119" s="22" t="s">
        <v>88</v>
      </c>
      <c r="B119" s="20" t="s">
        <v>95</v>
      </c>
      <c r="C119" s="20" t="s">
        <v>2324</v>
      </c>
      <c r="D119" s="28" t="s">
        <v>587</v>
      </c>
      <c r="E119" s="22" t="s">
        <v>1366</v>
      </c>
    </row>
    <row r="120" spans="1:5" x14ac:dyDescent="0.25">
      <c r="A120" s="22" t="s">
        <v>88</v>
      </c>
      <c r="B120" s="20" t="s">
        <v>95</v>
      </c>
      <c r="C120" s="20" t="s">
        <v>2324</v>
      </c>
      <c r="D120" s="28" t="s">
        <v>588</v>
      </c>
      <c r="E120" s="22" t="s">
        <v>1367</v>
      </c>
    </row>
    <row r="121" spans="1:5" x14ac:dyDescent="0.25">
      <c r="A121" s="22" t="s">
        <v>88</v>
      </c>
      <c r="B121" s="20" t="s">
        <v>95</v>
      </c>
      <c r="C121" s="20" t="s">
        <v>2324</v>
      </c>
      <c r="D121" s="28" t="s">
        <v>589</v>
      </c>
      <c r="E121" s="22" t="s">
        <v>1368</v>
      </c>
    </row>
    <row r="122" spans="1:5" x14ac:dyDescent="0.25">
      <c r="A122" s="22" t="s">
        <v>88</v>
      </c>
      <c r="B122" s="20" t="s">
        <v>95</v>
      </c>
      <c r="C122" s="20" t="s">
        <v>2324</v>
      </c>
      <c r="D122" s="28" t="s">
        <v>590</v>
      </c>
      <c r="E122" s="22" t="s">
        <v>1369</v>
      </c>
    </row>
    <row r="123" spans="1:5" x14ac:dyDescent="0.25">
      <c r="A123" s="22" t="s">
        <v>88</v>
      </c>
      <c r="B123" s="20" t="s">
        <v>95</v>
      </c>
      <c r="C123" s="20" t="s">
        <v>2324</v>
      </c>
      <c r="D123" s="28" t="s">
        <v>591</v>
      </c>
      <c r="E123" s="22" t="s">
        <v>1370</v>
      </c>
    </row>
    <row r="124" spans="1:5" x14ac:dyDescent="0.25">
      <c r="A124" s="22" t="s">
        <v>88</v>
      </c>
      <c r="B124" s="20" t="s">
        <v>95</v>
      </c>
      <c r="C124" s="20" t="s">
        <v>2324</v>
      </c>
      <c r="D124" s="28" t="s">
        <v>592</v>
      </c>
      <c r="E124" s="22" t="s">
        <v>1359</v>
      </c>
    </row>
    <row r="125" spans="1:5" x14ac:dyDescent="0.25">
      <c r="A125" s="22" t="s">
        <v>88</v>
      </c>
      <c r="B125" s="20" t="s">
        <v>95</v>
      </c>
      <c r="C125" s="20" t="s">
        <v>2324</v>
      </c>
      <c r="D125" s="28" t="s">
        <v>593</v>
      </c>
      <c r="E125" s="22" t="s">
        <v>1371</v>
      </c>
    </row>
    <row r="126" spans="1:5" x14ac:dyDescent="0.25">
      <c r="A126" s="22" t="s">
        <v>88</v>
      </c>
      <c r="B126" s="20" t="s">
        <v>95</v>
      </c>
      <c r="C126" s="20" t="s">
        <v>2324</v>
      </c>
      <c r="D126" s="28" t="s">
        <v>594</v>
      </c>
      <c r="E126" s="22" t="s">
        <v>1372</v>
      </c>
    </row>
    <row r="127" spans="1:5" x14ac:dyDescent="0.25">
      <c r="A127" s="22" t="s">
        <v>88</v>
      </c>
      <c r="B127" s="20" t="s">
        <v>95</v>
      </c>
      <c r="C127" s="20" t="s">
        <v>2324</v>
      </c>
      <c r="D127" s="28" t="s">
        <v>595</v>
      </c>
      <c r="E127" s="22" t="s">
        <v>1360</v>
      </c>
    </row>
    <row r="128" spans="1:5" x14ac:dyDescent="0.25">
      <c r="A128" s="22" t="s">
        <v>88</v>
      </c>
      <c r="B128" s="20" t="s">
        <v>95</v>
      </c>
      <c r="C128" s="20" t="s">
        <v>2324</v>
      </c>
      <c r="D128" s="28" t="s">
        <v>596</v>
      </c>
      <c r="E128" s="22" t="s">
        <v>1373</v>
      </c>
    </row>
    <row r="129" spans="1:5" x14ac:dyDescent="0.25">
      <c r="A129" s="22" t="s">
        <v>88</v>
      </c>
      <c r="B129" s="20" t="s">
        <v>95</v>
      </c>
      <c r="C129" s="20" t="s">
        <v>2324</v>
      </c>
      <c r="D129" s="28" t="s">
        <v>597</v>
      </c>
      <c r="E129" s="22" t="s">
        <v>1374</v>
      </c>
    </row>
    <row r="130" spans="1:5" x14ac:dyDescent="0.25">
      <c r="A130" s="22" t="s">
        <v>88</v>
      </c>
      <c r="B130" s="20" t="s">
        <v>95</v>
      </c>
      <c r="C130" s="20" t="s">
        <v>2324</v>
      </c>
      <c r="D130" s="28" t="s">
        <v>598</v>
      </c>
      <c r="E130" s="22" t="s">
        <v>1375</v>
      </c>
    </row>
    <row r="131" spans="1:5" x14ac:dyDescent="0.25">
      <c r="A131" s="22" t="s">
        <v>88</v>
      </c>
      <c r="B131" s="20" t="s">
        <v>95</v>
      </c>
      <c r="C131" s="20" t="s">
        <v>2324</v>
      </c>
      <c r="D131" s="28" t="s">
        <v>599</v>
      </c>
      <c r="E131" s="22" t="s">
        <v>1376</v>
      </c>
    </row>
    <row r="132" spans="1:5" x14ac:dyDescent="0.25">
      <c r="A132" s="22" t="s">
        <v>88</v>
      </c>
      <c r="B132" s="20" t="s">
        <v>95</v>
      </c>
      <c r="C132" s="20" t="s">
        <v>2324</v>
      </c>
      <c r="D132" s="28" t="s">
        <v>600</v>
      </c>
      <c r="E132" s="22" t="s">
        <v>1376</v>
      </c>
    </row>
    <row r="133" spans="1:5" x14ac:dyDescent="0.25">
      <c r="A133" s="22" t="s">
        <v>88</v>
      </c>
      <c r="B133" s="20" t="s">
        <v>95</v>
      </c>
      <c r="C133" s="20" t="s">
        <v>2324</v>
      </c>
      <c r="D133" s="28" t="s">
        <v>601</v>
      </c>
      <c r="E133" s="22" t="s">
        <v>1376</v>
      </c>
    </row>
    <row r="134" spans="1:5" x14ac:dyDescent="0.25">
      <c r="A134" s="22" t="s">
        <v>88</v>
      </c>
      <c r="B134" s="20" t="s">
        <v>95</v>
      </c>
      <c r="C134" s="20" t="s">
        <v>2324</v>
      </c>
      <c r="D134" s="28" t="s">
        <v>602</v>
      </c>
      <c r="E134" s="22" t="s">
        <v>1376</v>
      </c>
    </row>
    <row r="135" spans="1:5" x14ac:dyDescent="0.25">
      <c r="A135" s="22" t="s">
        <v>88</v>
      </c>
      <c r="B135" s="20" t="s">
        <v>95</v>
      </c>
      <c r="C135" s="20" t="s">
        <v>2324</v>
      </c>
      <c r="D135" s="28" t="s">
        <v>603</v>
      </c>
      <c r="E135" s="22" t="s">
        <v>1375</v>
      </c>
    </row>
    <row r="136" spans="1:5" x14ac:dyDescent="0.25">
      <c r="A136" s="22" t="s">
        <v>88</v>
      </c>
      <c r="B136" s="20" t="s">
        <v>95</v>
      </c>
      <c r="C136" s="20" t="s">
        <v>2324</v>
      </c>
      <c r="D136" s="28" t="s">
        <v>604</v>
      </c>
      <c r="E136" s="22" t="s">
        <v>1377</v>
      </c>
    </row>
    <row r="137" spans="1:5" x14ac:dyDescent="0.25">
      <c r="A137" s="22" t="s">
        <v>88</v>
      </c>
      <c r="B137" s="20" t="s">
        <v>95</v>
      </c>
      <c r="C137" s="20" t="s">
        <v>2324</v>
      </c>
      <c r="D137" s="28" t="s">
        <v>605</v>
      </c>
      <c r="E137" s="22" t="s">
        <v>1378</v>
      </c>
    </row>
    <row r="138" spans="1:5" x14ac:dyDescent="0.25">
      <c r="A138" s="22" t="s">
        <v>88</v>
      </c>
      <c r="B138" s="20" t="s">
        <v>95</v>
      </c>
      <c r="C138" s="20" t="s">
        <v>2324</v>
      </c>
      <c r="D138" s="28" t="s">
        <v>606</v>
      </c>
      <c r="E138" s="22" t="s">
        <v>1379</v>
      </c>
    </row>
    <row r="139" spans="1:5" x14ac:dyDescent="0.25">
      <c r="A139" s="22" t="s">
        <v>88</v>
      </c>
      <c r="B139" s="20" t="s">
        <v>95</v>
      </c>
      <c r="C139" s="20" t="s">
        <v>2324</v>
      </c>
      <c r="D139" s="28" t="s">
        <v>607</v>
      </c>
      <c r="E139" s="22" t="s">
        <v>1380</v>
      </c>
    </row>
    <row r="140" spans="1:5" x14ac:dyDescent="0.25">
      <c r="A140" s="22" t="s">
        <v>88</v>
      </c>
      <c r="B140" s="20" t="s">
        <v>95</v>
      </c>
      <c r="C140" s="20" t="s">
        <v>2324</v>
      </c>
      <c r="D140" s="28" t="s">
        <v>608</v>
      </c>
      <c r="E140" s="22" t="s">
        <v>1381</v>
      </c>
    </row>
    <row r="141" spans="1:5" x14ac:dyDescent="0.25">
      <c r="A141" s="22" t="s">
        <v>88</v>
      </c>
      <c r="B141" s="20" t="s">
        <v>95</v>
      </c>
      <c r="C141" s="20" t="s">
        <v>2324</v>
      </c>
      <c r="D141" s="28" t="s">
        <v>609</v>
      </c>
      <c r="E141" s="22" t="s">
        <v>1382</v>
      </c>
    </row>
    <row r="142" spans="1:5" x14ac:dyDescent="0.25">
      <c r="A142" s="22" t="s">
        <v>88</v>
      </c>
      <c r="B142" s="20" t="s">
        <v>95</v>
      </c>
      <c r="C142" s="20" t="s">
        <v>2324</v>
      </c>
      <c r="D142" s="28" t="s">
        <v>610</v>
      </c>
      <c r="E142" s="22" t="s">
        <v>1383</v>
      </c>
    </row>
    <row r="143" spans="1:5" x14ac:dyDescent="0.25">
      <c r="A143" s="22" t="s">
        <v>88</v>
      </c>
      <c r="B143" s="20" t="s">
        <v>95</v>
      </c>
      <c r="C143" s="20" t="s">
        <v>2324</v>
      </c>
      <c r="D143" s="28" t="s">
        <v>611</v>
      </c>
      <c r="E143" s="22" t="s">
        <v>1384</v>
      </c>
    </row>
    <row r="144" spans="1:5" x14ac:dyDescent="0.25">
      <c r="A144" s="22" t="s">
        <v>88</v>
      </c>
      <c r="B144" s="20" t="s">
        <v>95</v>
      </c>
      <c r="C144" s="20" t="s">
        <v>2324</v>
      </c>
      <c r="D144" s="28" t="s">
        <v>612</v>
      </c>
      <c r="E144" s="22" t="s">
        <v>1385</v>
      </c>
    </row>
    <row r="145" spans="1:5" x14ac:dyDescent="0.25">
      <c r="A145" s="22" t="s">
        <v>88</v>
      </c>
      <c r="B145" s="20" t="s">
        <v>95</v>
      </c>
      <c r="C145" s="20" t="s">
        <v>2324</v>
      </c>
      <c r="D145" s="28" t="s">
        <v>613</v>
      </c>
      <c r="E145" s="22" t="s">
        <v>1386</v>
      </c>
    </row>
    <row r="146" spans="1:5" x14ac:dyDescent="0.25">
      <c r="A146" s="22" t="s">
        <v>88</v>
      </c>
      <c r="B146" s="20" t="s">
        <v>95</v>
      </c>
      <c r="C146" s="20" t="s">
        <v>2324</v>
      </c>
      <c r="D146" s="28" t="s">
        <v>614</v>
      </c>
      <c r="E146" s="22" t="s">
        <v>1387</v>
      </c>
    </row>
    <row r="147" spans="1:5" x14ac:dyDescent="0.25">
      <c r="A147" s="22" t="s">
        <v>88</v>
      </c>
      <c r="B147" s="20" t="s">
        <v>95</v>
      </c>
      <c r="C147" s="20" t="s">
        <v>2324</v>
      </c>
      <c r="D147" s="28" t="s">
        <v>615</v>
      </c>
      <c r="E147" s="22" t="s">
        <v>1388</v>
      </c>
    </row>
    <row r="148" spans="1:5" x14ac:dyDescent="0.25">
      <c r="A148" s="22" t="s">
        <v>88</v>
      </c>
      <c r="B148" s="20" t="s">
        <v>95</v>
      </c>
      <c r="C148" s="20" t="s">
        <v>2324</v>
      </c>
      <c r="D148" s="28" t="s">
        <v>616</v>
      </c>
      <c r="E148" s="22" t="s">
        <v>1389</v>
      </c>
    </row>
    <row r="149" spans="1:5" x14ac:dyDescent="0.25">
      <c r="A149" s="22" t="s">
        <v>88</v>
      </c>
      <c r="B149" s="20" t="s">
        <v>95</v>
      </c>
      <c r="C149" s="20" t="s">
        <v>2324</v>
      </c>
      <c r="D149" s="28" t="s">
        <v>617</v>
      </c>
      <c r="E149" s="22" t="s">
        <v>1390</v>
      </c>
    </row>
    <row r="150" spans="1:5" x14ac:dyDescent="0.25">
      <c r="A150" s="22" t="s">
        <v>88</v>
      </c>
      <c r="B150" s="20" t="s">
        <v>95</v>
      </c>
      <c r="C150" s="20" t="s">
        <v>2324</v>
      </c>
      <c r="D150" s="28" t="s">
        <v>618</v>
      </c>
      <c r="E150" s="22" t="s">
        <v>1391</v>
      </c>
    </row>
    <row r="151" spans="1:5" x14ac:dyDescent="0.25">
      <c r="A151" s="22" t="s">
        <v>88</v>
      </c>
      <c r="B151" s="20" t="s">
        <v>95</v>
      </c>
      <c r="C151" s="20" t="s">
        <v>2324</v>
      </c>
      <c r="D151" s="28" t="s">
        <v>619</v>
      </c>
      <c r="E151" s="22" t="s">
        <v>1392</v>
      </c>
    </row>
    <row r="152" spans="1:5" x14ac:dyDescent="0.25">
      <c r="A152" s="22" t="s">
        <v>88</v>
      </c>
      <c r="B152" s="20" t="s">
        <v>95</v>
      </c>
      <c r="C152" s="20" t="s">
        <v>2324</v>
      </c>
      <c r="D152" s="28" t="s">
        <v>620</v>
      </c>
      <c r="E152" s="22" t="s">
        <v>1393</v>
      </c>
    </row>
    <row r="153" spans="1:5" x14ac:dyDescent="0.25">
      <c r="A153" s="22" t="s">
        <v>88</v>
      </c>
      <c r="B153" s="20" t="s">
        <v>95</v>
      </c>
      <c r="C153" s="20" t="s">
        <v>2324</v>
      </c>
      <c r="D153" s="28" t="s">
        <v>621</v>
      </c>
      <c r="E153" s="22" t="s">
        <v>1394</v>
      </c>
    </row>
    <row r="154" spans="1:5" x14ac:dyDescent="0.25">
      <c r="A154" s="22" t="s">
        <v>88</v>
      </c>
      <c r="B154" s="20" t="s">
        <v>95</v>
      </c>
      <c r="C154" s="20" t="s">
        <v>2324</v>
      </c>
      <c r="D154" s="28" t="s">
        <v>622</v>
      </c>
      <c r="E154" s="22" t="s">
        <v>1395</v>
      </c>
    </row>
    <row r="155" spans="1:5" x14ac:dyDescent="0.25">
      <c r="A155" s="22" t="s">
        <v>88</v>
      </c>
      <c r="B155" s="20" t="s">
        <v>95</v>
      </c>
      <c r="C155" s="20" t="s">
        <v>2324</v>
      </c>
      <c r="D155" s="28" t="s">
        <v>623</v>
      </c>
      <c r="E155" s="22" t="s">
        <v>1396</v>
      </c>
    </row>
    <row r="156" spans="1:5" x14ac:dyDescent="0.25">
      <c r="A156" s="22" t="s">
        <v>88</v>
      </c>
      <c r="B156" s="20" t="s">
        <v>95</v>
      </c>
      <c r="C156" s="20" t="s">
        <v>2324</v>
      </c>
      <c r="D156" s="28" t="s">
        <v>624</v>
      </c>
      <c r="E156" s="22" t="s">
        <v>1397</v>
      </c>
    </row>
    <row r="157" spans="1:5" x14ac:dyDescent="0.25">
      <c r="A157" s="22" t="s">
        <v>88</v>
      </c>
      <c r="B157" s="20" t="s">
        <v>95</v>
      </c>
      <c r="C157" s="20" t="s">
        <v>2324</v>
      </c>
      <c r="D157" s="28" t="s">
        <v>625</v>
      </c>
      <c r="E157" s="22"/>
    </row>
    <row r="158" spans="1:5" x14ac:dyDescent="0.25">
      <c r="A158" s="22" t="s">
        <v>88</v>
      </c>
      <c r="B158" s="20" t="s">
        <v>95</v>
      </c>
      <c r="C158" s="20" t="s">
        <v>2324</v>
      </c>
      <c r="D158" s="28" t="s">
        <v>626</v>
      </c>
      <c r="E158" s="22" t="s">
        <v>1398</v>
      </c>
    </row>
    <row r="159" spans="1:5" x14ac:dyDescent="0.25">
      <c r="A159" s="22" t="s">
        <v>88</v>
      </c>
      <c r="B159" s="20" t="s">
        <v>95</v>
      </c>
      <c r="C159" s="20" t="s">
        <v>2324</v>
      </c>
      <c r="D159" s="28" t="s">
        <v>627</v>
      </c>
      <c r="E159" s="22" t="s">
        <v>1399</v>
      </c>
    </row>
    <row r="160" spans="1:5" x14ac:dyDescent="0.25">
      <c r="A160" s="22" t="s">
        <v>88</v>
      </c>
      <c r="B160" s="20" t="s">
        <v>95</v>
      </c>
      <c r="C160" s="20" t="s">
        <v>2324</v>
      </c>
      <c r="D160" s="28" t="s">
        <v>628</v>
      </c>
      <c r="E160" s="22" t="s">
        <v>1382</v>
      </c>
    </row>
    <row r="161" spans="1:5" x14ac:dyDescent="0.25">
      <c r="A161" s="22" t="s">
        <v>88</v>
      </c>
      <c r="B161" s="20" t="s">
        <v>95</v>
      </c>
      <c r="C161" s="20" t="s">
        <v>2324</v>
      </c>
      <c r="D161" s="28" t="s">
        <v>629</v>
      </c>
      <c r="E161" s="22" t="s">
        <v>1400</v>
      </c>
    </row>
    <row r="162" spans="1:5" x14ac:dyDescent="0.25">
      <c r="A162" s="22" t="s">
        <v>88</v>
      </c>
      <c r="B162" s="20" t="s">
        <v>95</v>
      </c>
      <c r="C162" s="20" t="s">
        <v>2324</v>
      </c>
      <c r="D162" s="28" t="s">
        <v>630</v>
      </c>
      <c r="E162" s="22" t="s">
        <v>1401</v>
      </c>
    </row>
    <row r="163" spans="1:5" x14ac:dyDescent="0.25">
      <c r="A163" s="22" t="s">
        <v>88</v>
      </c>
      <c r="B163" s="20" t="s">
        <v>95</v>
      </c>
      <c r="C163" s="20" t="s">
        <v>2324</v>
      </c>
      <c r="D163" s="28" t="s">
        <v>631</v>
      </c>
      <c r="E163" s="22" t="s">
        <v>1402</v>
      </c>
    </row>
    <row r="164" spans="1:5" x14ac:dyDescent="0.25">
      <c r="A164" s="22" t="s">
        <v>88</v>
      </c>
      <c r="B164" s="20" t="s">
        <v>95</v>
      </c>
      <c r="C164" s="20" t="s">
        <v>2324</v>
      </c>
      <c r="D164" s="28" t="s">
        <v>632</v>
      </c>
      <c r="E164" s="22" t="s">
        <v>1403</v>
      </c>
    </row>
    <row r="165" spans="1:5" x14ac:dyDescent="0.25">
      <c r="A165" s="22" t="s">
        <v>88</v>
      </c>
      <c r="B165" s="20" t="s">
        <v>95</v>
      </c>
      <c r="C165" s="20" t="s">
        <v>2324</v>
      </c>
      <c r="D165" s="28" t="s">
        <v>633</v>
      </c>
      <c r="E165" s="22" t="s">
        <v>1404</v>
      </c>
    </row>
    <row r="166" spans="1:5" x14ac:dyDescent="0.25">
      <c r="A166" s="22" t="s">
        <v>88</v>
      </c>
      <c r="B166" s="20" t="s">
        <v>95</v>
      </c>
      <c r="C166" s="20" t="s">
        <v>2324</v>
      </c>
      <c r="D166" s="28" t="s">
        <v>634</v>
      </c>
      <c r="E166" s="22" t="s">
        <v>1405</v>
      </c>
    </row>
    <row r="167" spans="1:5" x14ac:dyDescent="0.25">
      <c r="A167" s="22" t="s">
        <v>88</v>
      </c>
      <c r="B167" s="20" t="s">
        <v>95</v>
      </c>
      <c r="C167" s="20" t="s">
        <v>2324</v>
      </c>
      <c r="D167" s="28" t="s">
        <v>635</v>
      </c>
      <c r="E167" s="22" t="s">
        <v>1406</v>
      </c>
    </row>
    <row r="168" spans="1:5" x14ac:dyDescent="0.25">
      <c r="A168" s="22" t="s">
        <v>88</v>
      </c>
      <c r="B168" s="20" t="s">
        <v>95</v>
      </c>
      <c r="C168" s="20" t="s">
        <v>2324</v>
      </c>
      <c r="D168" s="28" t="s">
        <v>636</v>
      </c>
      <c r="E168" s="22" t="s">
        <v>1407</v>
      </c>
    </row>
    <row r="169" spans="1:5" x14ac:dyDescent="0.25">
      <c r="A169" s="22" t="s">
        <v>88</v>
      </c>
      <c r="B169" s="20" t="s">
        <v>95</v>
      </c>
      <c r="C169" s="20" t="s">
        <v>2324</v>
      </c>
      <c r="D169" s="28" t="s">
        <v>637</v>
      </c>
      <c r="E169" s="22" t="s">
        <v>1408</v>
      </c>
    </row>
    <row r="170" spans="1:5" x14ac:dyDescent="0.25">
      <c r="A170" s="22" t="s">
        <v>88</v>
      </c>
      <c r="B170" s="20" t="s">
        <v>95</v>
      </c>
      <c r="C170" s="20" t="s">
        <v>2324</v>
      </c>
      <c r="D170" s="28" t="s">
        <v>638</v>
      </c>
      <c r="E170" s="22" t="s">
        <v>1409</v>
      </c>
    </row>
    <row r="171" spans="1:5" x14ac:dyDescent="0.25">
      <c r="A171" s="22" t="s">
        <v>88</v>
      </c>
      <c r="B171" s="20" t="s">
        <v>95</v>
      </c>
      <c r="C171" s="20" t="s">
        <v>2324</v>
      </c>
      <c r="D171" s="28" t="s">
        <v>2452</v>
      </c>
      <c r="E171" s="22" t="s">
        <v>3031</v>
      </c>
    </row>
    <row r="172" spans="1:5" x14ac:dyDescent="0.25">
      <c r="A172" s="22" t="s">
        <v>88</v>
      </c>
      <c r="B172" s="20" t="s">
        <v>95</v>
      </c>
      <c r="C172" s="20" t="s">
        <v>2324</v>
      </c>
      <c r="D172" s="28" t="s">
        <v>639</v>
      </c>
      <c r="E172" s="22" t="s">
        <v>1377</v>
      </c>
    </row>
    <row r="173" spans="1:5" x14ac:dyDescent="0.25">
      <c r="A173" s="22" t="s">
        <v>88</v>
      </c>
      <c r="B173" s="20" t="s">
        <v>95</v>
      </c>
      <c r="C173" s="20" t="s">
        <v>2324</v>
      </c>
      <c r="D173" s="28" t="s">
        <v>640</v>
      </c>
      <c r="E173" s="22" t="s">
        <v>1378</v>
      </c>
    </row>
    <row r="174" spans="1:5" x14ac:dyDescent="0.25">
      <c r="A174" s="22" t="s">
        <v>88</v>
      </c>
      <c r="B174" s="20" t="s">
        <v>95</v>
      </c>
      <c r="C174" s="20" t="s">
        <v>2324</v>
      </c>
      <c r="D174" s="28" t="s">
        <v>641</v>
      </c>
      <c r="E174" s="22" t="s">
        <v>1379</v>
      </c>
    </row>
    <row r="175" spans="1:5" x14ac:dyDescent="0.25">
      <c r="A175" s="22" t="s">
        <v>88</v>
      </c>
      <c r="B175" s="20" t="s">
        <v>95</v>
      </c>
      <c r="C175" s="20" t="s">
        <v>2324</v>
      </c>
      <c r="D175" s="28" t="s">
        <v>642</v>
      </c>
      <c r="E175" s="22" t="s">
        <v>1380</v>
      </c>
    </row>
    <row r="176" spans="1:5" x14ac:dyDescent="0.25">
      <c r="A176" s="22" t="s">
        <v>88</v>
      </c>
      <c r="B176" s="20" t="s">
        <v>95</v>
      </c>
      <c r="C176" s="20" t="s">
        <v>2324</v>
      </c>
      <c r="D176" s="28" t="s">
        <v>643</v>
      </c>
      <c r="E176" s="22" t="s">
        <v>1381</v>
      </c>
    </row>
    <row r="177" spans="1:5" x14ac:dyDescent="0.25">
      <c r="A177" s="22" t="s">
        <v>88</v>
      </c>
      <c r="B177" s="20" t="s">
        <v>95</v>
      </c>
      <c r="C177" s="20" t="s">
        <v>2324</v>
      </c>
      <c r="D177" s="28" t="s">
        <v>644</v>
      </c>
      <c r="E177" s="22" t="s">
        <v>1383</v>
      </c>
    </row>
    <row r="178" spans="1:5" x14ac:dyDescent="0.25">
      <c r="A178" s="22" t="s">
        <v>88</v>
      </c>
      <c r="B178" s="20" t="s">
        <v>95</v>
      </c>
      <c r="C178" s="20" t="s">
        <v>2324</v>
      </c>
      <c r="D178" s="28" t="s">
        <v>645</v>
      </c>
      <c r="E178" s="22" t="s">
        <v>1384</v>
      </c>
    </row>
    <row r="179" spans="1:5" x14ac:dyDescent="0.25">
      <c r="A179" s="22" t="s">
        <v>88</v>
      </c>
      <c r="B179" s="20" t="s">
        <v>95</v>
      </c>
      <c r="C179" s="20" t="s">
        <v>2324</v>
      </c>
      <c r="D179" s="28" t="s">
        <v>646</v>
      </c>
      <c r="E179" s="22" t="s">
        <v>1385</v>
      </c>
    </row>
    <row r="180" spans="1:5" x14ac:dyDescent="0.25">
      <c r="A180" s="22" t="s">
        <v>88</v>
      </c>
      <c r="B180" s="20" t="s">
        <v>95</v>
      </c>
      <c r="C180" s="20" t="s">
        <v>2324</v>
      </c>
      <c r="D180" s="28" t="s">
        <v>647</v>
      </c>
      <c r="E180" s="22" t="s">
        <v>1386</v>
      </c>
    </row>
    <row r="181" spans="1:5" x14ac:dyDescent="0.25">
      <c r="A181" s="22" t="s">
        <v>88</v>
      </c>
      <c r="B181" s="20" t="s">
        <v>95</v>
      </c>
      <c r="C181" s="20" t="s">
        <v>2324</v>
      </c>
      <c r="D181" s="28" t="s">
        <v>648</v>
      </c>
      <c r="E181" s="22" t="s">
        <v>1387</v>
      </c>
    </row>
    <row r="182" spans="1:5" x14ac:dyDescent="0.25">
      <c r="A182" s="22" t="s">
        <v>88</v>
      </c>
      <c r="B182" s="20" t="s">
        <v>95</v>
      </c>
      <c r="C182" s="20" t="s">
        <v>2324</v>
      </c>
      <c r="D182" s="28" t="s">
        <v>649</v>
      </c>
      <c r="E182" s="22" t="s">
        <v>1388</v>
      </c>
    </row>
    <row r="183" spans="1:5" x14ac:dyDescent="0.25">
      <c r="A183" s="22" t="s">
        <v>88</v>
      </c>
      <c r="B183" s="20" t="s">
        <v>95</v>
      </c>
      <c r="C183" s="20" t="s">
        <v>2324</v>
      </c>
      <c r="D183" s="28" t="s">
        <v>650</v>
      </c>
      <c r="E183" s="22" t="s">
        <v>1389</v>
      </c>
    </row>
    <row r="184" spans="1:5" x14ac:dyDescent="0.25">
      <c r="A184" s="22" t="s">
        <v>88</v>
      </c>
      <c r="B184" s="20" t="s">
        <v>95</v>
      </c>
      <c r="C184" s="20" t="s">
        <v>2324</v>
      </c>
      <c r="D184" s="28" t="s">
        <v>651</v>
      </c>
      <c r="E184" s="22" t="s">
        <v>1390</v>
      </c>
    </row>
    <row r="185" spans="1:5" x14ac:dyDescent="0.25">
      <c r="A185" s="22" t="s">
        <v>88</v>
      </c>
      <c r="B185" s="20" t="s">
        <v>95</v>
      </c>
      <c r="C185" s="20" t="s">
        <v>2324</v>
      </c>
      <c r="D185" s="28" t="s">
        <v>652</v>
      </c>
      <c r="E185" s="22" t="s">
        <v>1391</v>
      </c>
    </row>
    <row r="186" spans="1:5" x14ac:dyDescent="0.25">
      <c r="A186" s="22" t="s">
        <v>88</v>
      </c>
      <c r="B186" s="20" t="s">
        <v>95</v>
      </c>
      <c r="C186" s="20" t="s">
        <v>2324</v>
      </c>
      <c r="D186" s="28" t="s">
        <v>653</v>
      </c>
      <c r="E186" s="22" t="s">
        <v>1393</v>
      </c>
    </row>
    <row r="187" spans="1:5" x14ac:dyDescent="0.25">
      <c r="A187" s="22" t="s">
        <v>88</v>
      </c>
      <c r="B187" s="20" t="s">
        <v>95</v>
      </c>
      <c r="C187" s="20" t="s">
        <v>2324</v>
      </c>
      <c r="D187" s="28" t="s">
        <v>654</v>
      </c>
      <c r="E187" s="22" t="s">
        <v>1394</v>
      </c>
    </row>
    <row r="188" spans="1:5" x14ac:dyDescent="0.25">
      <c r="A188" s="22" t="s">
        <v>88</v>
      </c>
      <c r="B188" s="20" t="s">
        <v>95</v>
      </c>
      <c r="C188" s="20" t="s">
        <v>2324</v>
      </c>
      <c r="D188" s="28" t="s">
        <v>655</v>
      </c>
      <c r="E188" s="22" t="s">
        <v>1395</v>
      </c>
    </row>
    <row r="189" spans="1:5" x14ac:dyDescent="0.25">
      <c r="A189" s="22" t="s">
        <v>88</v>
      </c>
      <c r="B189" s="20" t="s">
        <v>95</v>
      </c>
      <c r="C189" s="20" t="s">
        <v>2324</v>
      </c>
      <c r="D189" s="28" t="s">
        <v>656</v>
      </c>
      <c r="E189" s="22" t="s">
        <v>1396</v>
      </c>
    </row>
    <row r="190" spans="1:5" x14ac:dyDescent="0.25">
      <c r="A190" s="22" t="s">
        <v>88</v>
      </c>
      <c r="B190" s="20" t="s">
        <v>95</v>
      </c>
      <c r="C190" s="20" t="s">
        <v>2324</v>
      </c>
      <c r="D190" s="28" t="s">
        <v>657</v>
      </c>
      <c r="E190" s="22" t="s">
        <v>1397</v>
      </c>
    </row>
    <row r="191" spans="1:5" x14ac:dyDescent="0.25">
      <c r="A191" s="22" t="s">
        <v>88</v>
      </c>
      <c r="B191" s="20" t="s">
        <v>95</v>
      </c>
      <c r="C191" s="20" t="s">
        <v>2324</v>
      </c>
      <c r="D191" s="28" t="s">
        <v>658</v>
      </c>
      <c r="E191" s="22" t="s">
        <v>1410</v>
      </c>
    </row>
    <row r="192" spans="1:5" x14ac:dyDescent="0.25">
      <c r="A192" s="22" t="s">
        <v>88</v>
      </c>
      <c r="B192" s="20" t="s">
        <v>95</v>
      </c>
      <c r="C192" s="20" t="s">
        <v>2324</v>
      </c>
      <c r="D192" s="28" t="s">
        <v>659</v>
      </c>
      <c r="E192" s="22" t="s">
        <v>1398</v>
      </c>
    </row>
    <row r="193" spans="1:5" x14ac:dyDescent="0.25">
      <c r="A193" s="22" t="s">
        <v>88</v>
      </c>
      <c r="B193" s="20" t="s">
        <v>95</v>
      </c>
      <c r="C193" s="20" t="s">
        <v>2324</v>
      </c>
      <c r="D193" s="28" t="s">
        <v>2453</v>
      </c>
      <c r="E193" s="22" t="s">
        <v>3032</v>
      </c>
    </row>
    <row r="194" spans="1:5" x14ac:dyDescent="0.25">
      <c r="A194" s="22" t="s">
        <v>88</v>
      </c>
      <c r="B194" s="20" t="s">
        <v>95</v>
      </c>
      <c r="C194" s="20" t="s">
        <v>2324</v>
      </c>
      <c r="D194" s="28" t="s">
        <v>2454</v>
      </c>
      <c r="E194" s="22" t="s">
        <v>3033</v>
      </c>
    </row>
    <row r="195" spans="1:5" x14ac:dyDescent="0.25">
      <c r="A195" s="22" t="s">
        <v>88</v>
      </c>
      <c r="B195" s="20" t="s">
        <v>95</v>
      </c>
      <c r="C195" s="20" t="s">
        <v>2324</v>
      </c>
      <c r="D195" s="28" t="s">
        <v>2455</v>
      </c>
      <c r="E195" s="22" t="s">
        <v>2097</v>
      </c>
    </row>
    <row r="196" spans="1:5" x14ac:dyDescent="0.25">
      <c r="A196" s="22" t="s">
        <v>88</v>
      </c>
      <c r="B196" s="20" t="s">
        <v>95</v>
      </c>
      <c r="C196" s="20" t="s">
        <v>2324</v>
      </c>
      <c r="D196" s="28" t="s">
        <v>660</v>
      </c>
      <c r="E196" s="22" t="s">
        <v>1411</v>
      </c>
    </row>
    <row r="197" spans="1:5" x14ac:dyDescent="0.25">
      <c r="A197" s="22" t="s">
        <v>88</v>
      </c>
      <c r="B197" s="20" t="s">
        <v>95</v>
      </c>
      <c r="C197" s="20" t="s">
        <v>2324</v>
      </c>
      <c r="D197" s="28" t="s">
        <v>661</v>
      </c>
      <c r="E197" s="22" t="s">
        <v>1412</v>
      </c>
    </row>
    <row r="198" spans="1:5" x14ac:dyDescent="0.25">
      <c r="A198" s="22" t="s">
        <v>88</v>
      </c>
      <c r="B198" s="20" t="s">
        <v>95</v>
      </c>
      <c r="C198" s="20" t="s">
        <v>2324</v>
      </c>
      <c r="D198" s="28" t="s">
        <v>662</v>
      </c>
      <c r="E198" s="22" t="s">
        <v>1413</v>
      </c>
    </row>
    <row r="199" spans="1:5" x14ac:dyDescent="0.25">
      <c r="A199" s="22" t="s">
        <v>88</v>
      </c>
      <c r="B199" s="20" t="s">
        <v>95</v>
      </c>
      <c r="C199" s="20" t="s">
        <v>2324</v>
      </c>
      <c r="D199" s="28" t="s">
        <v>663</v>
      </c>
      <c r="E199" s="22" t="s">
        <v>1414</v>
      </c>
    </row>
    <row r="200" spans="1:5" x14ac:dyDescent="0.25">
      <c r="A200" s="22" t="s">
        <v>88</v>
      </c>
      <c r="B200" s="20" t="s">
        <v>95</v>
      </c>
      <c r="C200" s="20" t="s">
        <v>2324</v>
      </c>
      <c r="D200" s="28" t="s">
        <v>664</v>
      </c>
      <c r="E200" s="22" t="s">
        <v>1415</v>
      </c>
    </row>
    <row r="201" spans="1:5" x14ac:dyDescent="0.25">
      <c r="A201" s="22" t="s">
        <v>88</v>
      </c>
      <c r="B201" s="20" t="s">
        <v>95</v>
      </c>
      <c r="C201" s="20" t="s">
        <v>2324</v>
      </c>
      <c r="D201" s="28" t="s">
        <v>665</v>
      </c>
      <c r="E201" s="22" t="s">
        <v>1416</v>
      </c>
    </row>
    <row r="202" spans="1:5" x14ac:dyDescent="0.25">
      <c r="A202" s="22" t="s">
        <v>88</v>
      </c>
      <c r="B202" s="20" t="s">
        <v>95</v>
      </c>
      <c r="C202" s="20" t="s">
        <v>2324</v>
      </c>
      <c r="D202" s="28" t="s">
        <v>666</v>
      </c>
      <c r="E202" s="22" t="s">
        <v>3034</v>
      </c>
    </row>
    <row r="203" spans="1:5" x14ac:dyDescent="0.25">
      <c r="A203" s="22" t="s">
        <v>88</v>
      </c>
      <c r="B203" s="20" t="s">
        <v>95</v>
      </c>
      <c r="C203" s="20" t="s">
        <v>2324</v>
      </c>
      <c r="D203" s="28" t="s">
        <v>667</v>
      </c>
      <c r="E203" s="22" t="s">
        <v>1417</v>
      </c>
    </row>
    <row r="204" spans="1:5" x14ac:dyDescent="0.25">
      <c r="A204" s="22" t="s">
        <v>88</v>
      </c>
      <c r="B204" s="20" t="s">
        <v>95</v>
      </c>
      <c r="C204" s="20" t="s">
        <v>2324</v>
      </c>
      <c r="D204" s="28" t="s">
        <v>668</v>
      </c>
      <c r="E204" s="22" t="s">
        <v>1418</v>
      </c>
    </row>
    <row r="205" spans="1:5" x14ac:dyDescent="0.25">
      <c r="A205" s="22" t="s">
        <v>88</v>
      </c>
      <c r="B205" s="20" t="s">
        <v>95</v>
      </c>
      <c r="C205" s="20" t="s">
        <v>2324</v>
      </c>
      <c r="D205" s="28" t="s">
        <v>669</v>
      </c>
      <c r="E205" s="22" t="s">
        <v>1419</v>
      </c>
    </row>
    <row r="206" spans="1:5" x14ac:dyDescent="0.25">
      <c r="A206" s="22" t="s">
        <v>88</v>
      </c>
      <c r="B206" s="20" t="s">
        <v>95</v>
      </c>
      <c r="C206" s="20" t="s">
        <v>2324</v>
      </c>
      <c r="D206" s="28" t="s">
        <v>670</v>
      </c>
      <c r="E206" s="22" t="s">
        <v>1420</v>
      </c>
    </row>
    <row r="207" spans="1:5" x14ac:dyDescent="0.25">
      <c r="A207" s="22" t="s">
        <v>88</v>
      </c>
      <c r="B207" s="20" t="s">
        <v>95</v>
      </c>
      <c r="C207" s="20" t="s">
        <v>2324</v>
      </c>
      <c r="D207" s="28" t="s">
        <v>671</v>
      </c>
      <c r="E207" s="22" t="s">
        <v>1421</v>
      </c>
    </row>
    <row r="208" spans="1:5" x14ac:dyDescent="0.25">
      <c r="A208" s="22" t="s">
        <v>88</v>
      </c>
      <c r="B208" s="20" t="s">
        <v>95</v>
      </c>
      <c r="C208" s="20" t="s">
        <v>2324</v>
      </c>
      <c r="D208" s="28" t="s">
        <v>672</v>
      </c>
      <c r="E208" s="22" t="s">
        <v>1422</v>
      </c>
    </row>
    <row r="209" spans="1:5" x14ac:dyDescent="0.25">
      <c r="A209" s="22" t="s">
        <v>88</v>
      </c>
      <c r="B209" s="20" t="s">
        <v>95</v>
      </c>
      <c r="C209" s="20" t="s">
        <v>2324</v>
      </c>
      <c r="D209" s="28" t="s">
        <v>673</v>
      </c>
      <c r="E209" s="22" t="s">
        <v>1423</v>
      </c>
    </row>
    <row r="210" spans="1:5" x14ac:dyDescent="0.25">
      <c r="A210" s="22" t="s">
        <v>88</v>
      </c>
      <c r="B210" s="20" t="s">
        <v>95</v>
      </c>
      <c r="C210" s="20" t="s">
        <v>2324</v>
      </c>
      <c r="D210" s="28" t="s">
        <v>674</v>
      </c>
      <c r="E210" s="22" t="s">
        <v>1424</v>
      </c>
    </row>
    <row r="211" spans="1:5" x14ac:dyDescent="0.25">
      <c r="A211" s="22" t="s">
        <v>88</v>
      </c>
      <c r="B211" s="20" t="s">
        <v>95</v>
      </c>
      <c r="C211" s="20" t="s">
        <v>2324</v>
      </c>
      <c r="D211" s="28" t="s">
        <v>675</v>
      </c>
      <c r="E211" s="22" t="s">
        <v>1425</v>
      </c>
    </row>
    <row r="212" spans="1:5" x14ac:dyDescent="0.25">
      <c r="A212" s="22" t="s">
        <v>88</v>
      </c>
      <c r="B212" s="20" t="s">
        <v>95</v>
      </c>
      <c r="C212" s="20" t="s">
        <v>2324</v>
      </c>
      <c r="D212" s="28" t="s">
        <v>676</v>
      </c>
      <c r="E212" s="22" t="s">
        <v>1426</v>
      </c>
    </row>
    <row r="213" spans="1:5" x14ac:dyDescent="0.25">
      <c r="A213" s="22" t="s">
        <v>88</v>
      </c>
      <c r="B213" s="20" t="s">
        <v>95</v>
      </c>
      <c r="C213" s="20" t="s">
        <v>2324</v>
      </c>
      <c r="D213" s="28" t="s">
        <v>677</v>
      </c>
      <c r="E213" s="22" t="s">
        <v>1427</v>
      </c>
    </row>
    <row r="214" spans="1:5" x14ac:dyDescent="0.25">
      <c r="A214" s="22" t="s">
        <v>88</v>
      </c>
      <c r="B214" s="20" t="s">
        <v>95</v>
      </c>
      <c r="C214" s="20" t="s">
        <v>2324</v>
      </c>
      <c r="D214" s="28" t="s">
        <v>678</v>
      </c>
      <c r="E214" s="22" t="s">
        <v>1428</v>
      </c>
    </row>
    <row r="215" spans="1:5" x14ac:dyDescent="0.25">
      <c r="A215" s="22" t="s">
        <v>88</v>
      </c>
      <c r="B215" s="20" t="s">
        <v>95</v>
      </c>
      <c r="C215" s="20" t="s">
        <v>2324</v>
      </c>
      <c r="D215" s="28" t="s">
        <v>679</v>
      </c>
      <c r="E215" s="22" t="s">
        <v>1429</v>
      </c>
    </row>
    <row r="216" spans="1:5" x14ac:dyDescent="0.25">
      <c r="A216" s="22" t="s">
        <v>88</v>
      </c>
      <c r="B216" s="20" t="s">
        <v>95</v>
      </c>
      <c r="C216" s="20" t="s">
        <v>2324</v>
      </c>
      <c r="D216" s="28" t="s">
        <v>680</v>
      </c>
      <c r="E216" s="22" t="s">
        <v>1430</v>
      </c>
    </row>
    <row r="217" spans="1:5" x14ac:dyDescent="0.25">
      <c r="A217" s="22" t="s">
        <v>88</v>
      </c>
      <c r="B217" s="20" t="s">
        <v>95</v>
      </c>
      <c r="C217" s="20" t="s">
        <v>2324</v>
      </c>
      <c r="D217" s="28" t="s">
        <v>681</v>
      </c>
      <c r="E217" s="22" t="s">
        <v>1431</v>
      </c>
    </row>
    <row r="218" spans="1:5" x14ac:dyDescent="0.25">
      <c r="A218" s="22" t="s">
        <v>88</v>
      </c>
      <c r="B218" s="20" t="s">
        <v>95</v>
      </c>
      <c r="C218" s="20" t="s">
        <v>2324</v>
      </c>
      <c r="D218" s="28" t="s">
        <v>682</v>
      </c>
      <c r="E218" s="22" t="s">
        <v>1432</v>
      </c>
    </row>
    <row r="219" spans="1:5" x14ac:dyDescent="0.25">
      <c r="A219" s="22" t="s">
        <v>88</v>
      </c>
      <c r="B219" s="20" t="s">
        <v>95</v>
      </c>
      <c r="C219" s="20" t="s">
        <v>2324</v>
      </c>
      <c r="D219" s="28" t="s">
        <v>683</v>
      </c>
      <c r="E219" s="22" t="s">
        <v>1433</v>
      </c>
    </row>
    <row r="220" spans="1:5" x14ac:dyDescent="0.25">
      <c r="A220" s="22" t="s">
        <v>88</v>
      </c>
      <c r="B220" s="20" t="s">
        <v>95</v>
      </c>
      <c r="C220" s="20" t="s">
        <v>2324</v>
      </c>
      <c r="D220" s="28" t="s">
        <v>684</v>
      </c>
      <c r="E220" s="22" t="s">
        <v>1434</v>
      </c>
    </row>
    <row r="221" spans="1:5" x14ac:dyDescent="0.25">
      <c r="A221" s="22" t="s">
        <v>88</v>
      </c>
      <c r="B221" s="20" t="s">
        <v>95</v>
      </c>
      <c r="C221" s="20" t="s">
        <v>2324</v>
      </c>
      <c r="D221" s="28" t="s">
        <v>685</v>
      </c>
      <c r="E221" s="22" t="s">
        <v>1435</v>
      </c>
    </row>
    <row r="222" spans="1:5" x14ac:dyDescent="0.25">
      <c r="A222" s="22" t="s">
        <v>88</v>
      </c>
      <c r="B222" s="20" t="s">
        <v>95</v>
      </c>
      <c r="C222" s="20" t="s">
        <v>2324</v>
      </c>
      <c r="D222" s="28" t="s">
        <v>686</v>
      </c>
      <c r="E222" s="22" t="s">
        <v>1435</v>
      </c>
    </row>
    <row r="223" spans="1:5" x14ac:dyDescent="0.25">
      <c r="A223" s="22" t="s">
        <v>88</v>
      </c>
      <c r="B223" s="20" t="s">
        <v>95</v>
      </c>
      <c r="C223" s="20" t="s">
        <v>2324</v>
      </c>
      <c r="D223" s="28" t="s">
        <v>687</v>
      </c>
      <c r="E223" s="22" t="s">
        <v>1436</v>
      </c>
    </row>
    <row r="224" spans="1:5" x14ac:dyDescent="0.25">
      <c r="A224" s="22" t="s">
        <v>88</v>
      </c>
      <c r="B224" s="20" t="s">
        <v>95</v>
      </c>
      <c r="C224" s="20" t="s">
        <v>2324</v>
      </c>
      <c r="D224" s="28" t="s">
        <v>688</v>
      </c>
      <c r="E224" s="22" t="s">
        <v>1437</v>
      </c>
    </row>
    <row r="225" spans="1:5" x14ac:dyDescent="0.25">
      <c r="A225" s="22" t="s">
        <v>88</v>
      </c>
      <c r="B225" s="20" t="s">
        <v>95</v>
      </c>
      <c r="C225" s="20" t="s">
        <v>2324</v>
      </c>
      <c r="D225" s="28" t="s">
        <v>689</v>
      </c>
      <c r="E225" s="22" t="s">
        <v>1438</v>
      </c>
    </row>
    <row r="226" spans="1:5" x14ac:dyDescent="0.25">
      <c r="A226" s="22" t="s">
        <v>88</v>
      </c>
      <c r="B226" s="20" t="s">
        <v>95</v>
      </c>
      <c r="C226" s="20" t="s">
        <v>2324</v>
      </c>
      <c r="D226" s="28" t="s">
        <v>690</v>
      </c>
      <c r="E226" s="22" t="s">
        <v>1439</v>
      </c>
    </row>
    <row r="227" spans="1:5" x14ac:dyDescent="0.25">
      <c r="A227" s="22" t="s">
        <v>88</v>
      </c>
      <c r="B227" s="20" t="s">
        <v>95</v>
      </c>
      <c r="C227" s="20" t="s">
        <v>2324</v>
      </c>
      <c r="D227" s="28" t="s">
        <v>691</v>
      </c>
      <c r="E227" s="22" t="s">
        <v>1440</v>
      </c>
    </row>
    <row r="228" spans="1:5" x14ac:dyDescent="0.25">
      <c r="A228" s="22" t="s">
        <v>88</v>
      </c>
      <c r="B228" s="20" t="s">
        <v>95</v>
      </c>
      <c r="C228" s="20" t="s">
        <v>2324</v>
      </c>
      <c r="D228" s="28" t="s">
        <v>692</v>
      </c>
      <c r="E228" s="22" t="s">
        <v>1441</v>
      </c>
    </row>
    <row r="229" spans="1:5" x14ac:dyDescent="0.25">
      <c r="A229" s="22" t="s">
        <v>88</v>
      </c>
      <c r="B229" s="20" t="s">
        <v>95</v>
      </c>
      <c r="C229" s="20" t="s">
        <v>2324</v>
      </c>
      <c r="D229" s="28" t="s">
        <v>2456</v>
      </c>
      <c r="E229" s="22" t="s">
        <v>3029</v>
      </c>
    </row>
    <row r="230" spans="1:5" x14ac:dyDescent="0.25">
      <c r="A230" s="22" t="s">
        <v>88</v>
      </c>
      <c r="B230" s="20" t="s">
        <v>95</v>
      </c>
      <c r="C230" s="20" t="s">
        <v>2324</v>
      </c>
      <c r="D230" s="28" t="s">
        <v>2457</v>
      </c>
      <c r="E230" s="22" t="s">
        <v>3035</v>
      </c>
    </row>
    <row r="231" spans="1:5" x14ac:dyDescent="0.25">
      <c r="A231" s="22" t="s">
        <v>88</v>
      </c>
      <c r="B231" s="20" t="s">
        <v>95</v>
      </c>
      <c r="C231" s="20" t="s">
        <v>2324</v>
      </c>
      <c r="D231" s="28" t="s">
        <v>693</v>
      </c>
      <c r="E231" s="22" t="s">
        <v>1442</v>
      </c>
    </row>
    <row r="232" spans="1:5" x14ac:dyDescent="0.25">
      <c r="A232" s="22" t="s">
        <v>88</v>
      </c>
      <c r="B232" s="20" t="s">
        <v>95</v>
      </c>
      <c r="C232" s="20" t="s">
        <v>2324</v>
      </c>
      <c r="D232" s="28" t="s">
        <v>694</v>
      </c>
      <c r="E232" s="22" t="s">
        <v>1436</v>
      </c>
    </row>
    <row r="233" spans="1:5" x14ac:dyDescent="0.25">
      <c r="A233" s="22" t="s">
        <v>88</v>
      </c>
      <c r="B233" s="20" t="s">
        <v>95</v>
      </c>
      <c r="C233" s="20" t="s">
        <v>2324</v>
      </c>
      <c r="D233" s="28" t="s">
        <v>695</v>
      </c>
      <c r="E233" s="22" t="s">
        <v>1441</v>
      </c>
    </row>
    <row r="234" spans="1:5" x14ac:dyDescent="0.25">
      <c r="A234" s="22" t="s">
        <v>88</v>
      </c>
      <c r="B234" s="20" t="s">
        <v>95</v>
      </c>
      <c r="C234" s="20" t="s">
        <v>2324</v>
      </c>
      <c r="D234" s="28" t="s">
        <v>696</v>
      </c>
      <c r="E234" s="22" t="s">
        <v>1441</v>
      </c>
    </row>
    <row r="235" spans="1:5" x14ac:dyDescent="0.25">
      <c r="A235" s="22" t="s">
        <v>88</v>
      </c>
      <c r="B235" s="20" t="s">
        <v>95</v>
      </c>
      <c r="C235" s="20" t="s">
        <v>2324</v>
      </c>
      <c r="D235" s="28" t="s">
        <v>697</v>
      </c>
      <c r="E235" s="22" t="s">
        <v>1441</v>
      </c>
    </row>
    <row r="236" spans="1:5" x14ac:dyDescent="0.25">
      <c r="A236" s="22" t="s">
        <v>88</v>
      </c>
      <c r="B236" s="20" t="s">
        <v>95</v>
      </c>
      <c r="C236" s="20" t="s">
        <v>2324</v>
      </c>
      <c r="D236" s="28" t="s">
        <v>698</v>
      </c>
      <c r="E236" s="22" t="s">
        <v>1441</v>
      </c>
    </row>
    <row r="237" spans="1:5" x14ac:dyDescent="0.25">
      <c r="A237" s="22" t="s">
        <v>88</v>
      </c>
      <c r="B237" s="20" t="s">
        <v>95</v>
      </c>
      <c r="C237" s="20" t="s">
        <v>2324</v>
      </c>
      <c r="D237" s="28" t="s">
        <v>699</v>
      </c>
      <c r="E237" s="22" t="s">
        <v>1441</v>
      </c>
    </row>
    <row r="238" spans="1:5" x14ac:dyDescent="0.25">
      <c r="A238" s="22" t="s">
        <v>88</v>
      </c>
      <c r="B238" s="20" t="s">
        <v>95</v>
      </c>
      <c r="C238" s="20" t="s">
        <v>2324</v>
      </c>
      <c r="D238" s="28" t="s">
        <v>700</v>
      </c>
      <c r="E238" s="22" t="s">
        <v>1441</v>
      </c>
    </row>
    <row r="239" spans="1:5" x14ac:dyDescent="0.25">
      <c r="A239" s="22" t="s">
        <v>88</v>
      </c>
      <c r="B239" s="20" t="s">
        <v>95</v>
      </c>
      <c r="C239" s="20" t="s">
        <v>2324</v>
      </c>
      <c r="D239" s="28" t="s">
        <v>701</v>
      </c>
      <c r="E239" s="22" t="s">
        <v>1441</v>
      </c>
    </row>
    <row r="240" spans="1:5" x14ac:dyDescent="0.25">
      <c r="A240" s="22" t="s">
        <v>88</v>
      </c>
      <c r="B240" s="20" t="s">
        <v>95</v>
      </c>
      <c r="C240" s="20" t="s">
        <v>2324</v>
      </c>
      <c r="D240" s="28" t="s">
        <v>702</v>
      </c>
      <c r="E240" s="22" t="s">
        <v>1441</v>
      </c>
    </row>
    <row r="241" spans="1:5" x14ac:dyDescent="0.25">
      <c r="A241" s="22" t="s">
        <v>88</v>
      </c>
      <c r="B241" s="20" t="s">
        <v>95</v>
      </c>
      <c r="C241" s="20" t="s">
        <v>2324</v>
      </c>
      <c r="D241" s="28" t="s">
        <v>703</v>
      </c>
      <c r="E241" s="22" t="s">
        <v>1441</v>
      </c>
    </row>
    <row r="242" spans="1:5" x14ac:dyDescent="0.25">
      <c r="A242" s="22" t="s">
        <v>88</v>
      </c>
      <c r="B242" s="20" t="s">
        <v>95</v>
      </c>
      <c r="C242" s="20" t="s">
        <v>2324</v>
      </c>
      <c r="D242" s="28" t="s">
        <v>704</v>
      </c>
      <c r="E242" s="22" t="s">
        <v>1443</v>
      </c>
    </row>
    <row r="243" spans="1:5" x14ac:dyDescent="0.25">
      <c r="A243" s="22" t="s">
        <v>88</v>
      </c>
      <c r="B243" s="20" t="s">
        <v>95</v>
      </c>
      <c r="C243" s="20" t="s">
        <v>2324</v>
      </c>
      <c r="D243" s="28" t="s">
        <v>705</v>
      </c>
      <c r="E243" s="22" t="s">
        <v>1371</v>
      </c>
    </row>
    <row r="244" spans="1:5" x14ac:dyDescent="0.25">
      <c r="A244" s="22" t="s">
        <v>88</v>
      </c>
      <c r="B244" s="20" t="s">
        <v>95</v>
      </c>
      <c r="C244" s="20" t="s">
        <v>2324</v>
      </c>
      <c r="D244" s="28" t="s">
        <v>706</v>
      </c>
      <c r="E244" s="22" t="s">
        <v>1372</v>
      </c>
    </row>
    <row r="245" spans="1:5" x14ac:dyDescent="0.25">
      <c r="A245" s="22" t="s">
        <v>88</v>
      </c>
      <c r="B245" s="20" t="s">
        <v>95</v>
      </c>
      <c r="C245" s="20" t="s">
        <v>2324</v>
      </c>
      <c r="D245" s="28" t="s">
        <v>707</v>
      </c>
      <c r="E245" s="22" t="s">
        <v>1444</v>
      </c>
    </row>
    <row r="246" spans="1:5" x14ac:dyDescent="0.25">
      <c r="A246" s="22" t="s">
        <v>88</v>
      </c>
      <c r="B246" s="20" t="s">
        <v>95</v>
      </c>
      <c r="C246" s="20" t="s">
        <v>2324</v>
      </c>
      <c r="D246" s="28" t="s">
        <v>708</v>
      </c>
      <c r="E246" s="22" t="s">
        <v>1445</v>
      </c>
    </row>
    <row r="247" spans="1:5" x14ac:dyDescent="0.25">
      <c r="A247" s="22" t="s">
        <v>88</v>
      </c>
      <c r="B247" s="20" t="s">
        <v>95</v>
      </c>
      <c r="C247" s="20" t="s">
        <v>2324</v>
      </c>
      <c r="D247" s="28" t="s">
        <v>709</v>
      </c>
      <c r="E247" s="22" t="s">
        <v>1446</v>
      </c>
    </row>
    <row r="248" spans="1:5" x14ac:dyDescent="0.25">
      <c r="A248" s="22" t="s">
        <v>88</v>
      </c>
      <c r="B248" s="20" t="s">
        <v>95</v>
      </c>
      <c r="C248" s="20" t="s">
        <v>2324</v>
      </c>
      <c r="D248" s="28" t="s">
        <v>710</v>
      </c>
      <c r="E248" s="22" t="s">
        <v>1447</v>
      </c>
    </row>
    <row r="249" spans="1:5" x14ac:dyDescent="0.25">
      <c r="A249" s="22" t="s">
        <v>88</v>
      </c>
      <c r="B249" s="20" t="s">
        <v>95</v>
      </c>
      <c r="C249" s="20" t="s">
        <v>2324</v>
      </c>
      <c r="D249" s="28" t="s">
        <v>711</v>
      </c>
      <c r="E249" s="22" t="s">
        <v>1448</v>
      </c>
    </row>
    <row r="250" spans="1:5" x14ac:dyDescent="0.25">
      <c r="A250" s="22" t="s">
        <v>88</v>
      </c>
      <c r="B250" s="20" t="s">
        <v>95</v>
      </c>
      <c r="C250" s="20" t="s">
        <v>2324</v>
      </c>
      <c r="D250" s="28" t="s">
        <v>712</v>
      </c>
      <c r="E250" s="22" t="s">
        <v>1449</v>
      </c>
    </row>
    <row r="251" spans="1:5" x14ac:dyDescent="0.25">
      <c r="A251" s="22" t="s">
        <v>88</v>
      </c>
      <c r="B251" s="20" t="s">
        <v>95</v>
      </c>
      <c r="C251" s="20" t="s">
        <v>2324</v>
      </c>
      <c r="D251" s="28" t="s">
        <v>713</v>
      </c>
      <c r="E251" s="22" t="s">
        <v>1371</v>
      </c>
    </row>
    <row r="252" spans="1:5" x14ac:dyDescent="0.25">
      <c r="A252" s="22" t="s">
        <v>88</v>
      </c>
      <c r="B252" s="20" t="s">
        <v>95</v>
      </c>
      <c r="C252" s="20" t="s">
        <v>2324</v>
      </c>
      <c r="D252" s="28" t="s">
        <v>714</v>
      </c>
      <c r="E252" s="22" t="s">
        <v>1372</v>
      </c>
    </row>
    <row r="253" spans="1:5" x14ac:dyDescent="0.25">
      <c r="A253" s="22" t="s">
        <v>88</v>
      </c>
      <c r="B253" s="20" t="s">
        <v>95</v>
      </c>
      <c r="C253" s="20" t="s">
        <v>2324</v>
      </c>
      <c r="D253" s="28" t="s">
        <v>715</v>
      </c>
      <c r="E253" s="22" t="s">
        <v>1372</v>
      </c>
    </row>
    <row r="254" spans="1:5" x14ac:dyDescent="0.25">
      <c r="A254" s="22" t="s">
        <v>88</v>
      </c>
      <c r="B254" s="20" t="s">
        <v>95</v>
      </c>
      <c r="C254" s="20" t="s">
        <v>2324</v>
      </c>
      <c r="D254" s="28" t="s">
        <v>716</v>
      </c>
      <c r="E254" s="22" t="s">
        <v>1450</v>
      </c>
    </row>
    <row r="255" spans="1:5" x14ac:dyDescent="0.25">
      <c r="A255" s="22" t="s">
        <v>88</v>
      </c>
      <c r="B255" s="20" t="s">
        <v>95</v>
      </c>
      <c r="C255" s="20" t="s">
        <v>2324</v>
      </c>
      <c r="D255" s="28" t="s">
        <v>717</v>
      </c>
      <c r="E255" s="22" t="s">
        <v>1450</v>
      </c>
    </row>
    <row r="256" spans="1:5" x14ac:dyDescent="0.25">
      <c r="A256" s="22" t="s">
        <v>88</v>
      </c>
      <c r="B256" s="20" t="s">
        <v>95</v>
      </c>
      <c r="C256" s="20" t="s">
        <v>2324</v>
      </c>
      <c r="D256" s="28" t="s">
        <v>718</v>
      </c>
      <c r="E256" s="22" t="s">
        <v>1450</v>
      </c>
    </row>
    <row r="257" spans="1:5" x14ac:dyDescent="0.25">
      <c r="A257" s="22" t="s">
        <v>88</v>
      </c>
      <c r="B257" s="20" t="s">
        <v>95</v>
      </c>
      <c r="C257" s="20" t="s">
        <v>2324</v>
      </c>
      <c r="D257" s="28" t="s">
        <v>719</v>
      </c>
      <c r="E257" s="22" t="s">
        <v>1450</v>
      </c>
    </row>
    <row r="258" spans="1:5" x14ac:dyDescent="0.25">
      <c r="A258" s="22" t="s">
        <v>88</v>
      </c>
      <c r="B258" s="20" t="s">
        <v>95</v>
      </c>
      <c r="C258" s="20" t="s">
        <v>2324</v>
      </c>
      <c r="D258" s="28" t="s">
        <v>720</v>
      </c>
      <c r="E258" s="22" t="s">
        <v>1450</v>
      </c>
    </row>
    <row r="259" spans="1:5" x14ac:dyDescent="0.25">
      <c r="A259" s="22" t="s">
        <v>88</v>
      </c>
      <c r="B259" s="20" t="s">
        <v>95</v>
      </c>
      <c r="C259" s="20" t="s">
        <v>2324</v>
      </c>
      <c r="D259" s="28" t="s">
        <v>721</v>
      </c>
      <c r="E259" s="22" t="s">
        <v>1450</v>
      </c>
    </row>
    <row r="260" spans="1:5" x14ac:dyDescent="0.25">
      <c r="A260" s="22" t="s">
        <v>88</v>
      </c>
      <c r="B260" s="20" t="s">
        <v>95</v>
      </c>
      <c r="C260" s="20" t="s">
        <v>2324</v>
      </c>
      <c r="D260" s="28" t="s">
        <v>722</v>
      </c>
      <c r="E260" s="22" t="s">
        <v>1450</v>
      </c>
    </row>
    <row r="261" spans="1:5" x14ac:dyDescent="0.25">
      <c r="A261" s="22" t="s">
        <v>88</v>
      </c>
      <c r="B261" s="20" t="s">
        <v>95</v>
      </c>
      <c r="C261" s="20" t="s">
        <v>2324</v>
      </c>
      <c r="D261" s="28" t="s">
        <v>723</v>
      </c>
      <c r="E261" s="22" t="s">
        <v>1421</v>
      </c>
    </row>
    <row r="262" spans="1:5" x14ac:dyDescent="0.25">
      <c r="A262" s="22" t="s">
        <v>88</v>
      </c>
      <c r="B262" s="20" t="s">
        <v>95</v>
      </c>
      <c r="C262" s="20" t="s">
        <v>2324</v>
      </c>
      <c r="D262" s="28" t="s">
        <v>724</v>
      </c>
      <c r="E262" s="22" t="s">
        <v>1451</v>
      </c>
    </row>
    <row r="263" spans="1:5" x14ac:dyDescent="0.25">
      <c r="A263" s="22" t="s">
        <v>88</v>
      </c>
      <c r="B263" s="20" t="s">
        <v>95</v>
      </c>
      <c r="C263" s="20" t="s">
        <v>2324</v>
      </c>
      <c r="D263" s="28" t="s">
        <v>725</v>
      </c>
      <c r="E263" s="22" t="s">
        <v>1444</v>
      </c>
    </row>
    <row r="264" spans="1:5" x14ac:dyDescent="0.25">
      <c r="A264" s="22" t="s">
        <v>88</v>
      </c>
      <c r="B264" s="20" t="s">
        <v>95</v>
      </c>
      <c r="C264" s="20" t="s">
        <v>2324</v>
      </c>
      <c r="D264" s="28" t="s">
        <v>726</v>
      </c>
      <c r="E264" s="22" t="s">
        <v>1452</v>
      </c>
    </row>
    <row r="265" spans="1:5" x14ac:dyDescent="0.25">
      <c r="A265" s="22" t="s">
        <v>88</v>
      </c>
      <c r="B265" s="20" t="s">
        <v>95</v>
      </c>
      <c r="C265" s="20" t="s">
        <v>2324</v>
      </c>
      <c r="D265" s="28" t="s">
        <v>727</v>
      </c>
      <c r="E265" s="22" t="s">
        <v>1453</v>
      </c>
    </row>
    <row r="266" spans="1:5" x14ac:dyDescent="0.25">
      <c r="A266" s="22" t="s">
        <v>88</v>
      </c>
      <c r="B266" s="20" t="s">
        <v>95</v>
      </c>
      <c r="C266" s="20" t="s">
        <v>2324</v>
      </c>
      <c r="D266" s="28" t="s">
        <v>728</v>
      </c>
      <c r="E266" s="22" t="s">
        <v>1454</v>
      </c>
    </row>
    <row r="267" spans="1:5" x14ac:dyDescent="0.25">
      <c r="A267" s="22" t="s">
        <v>88</v>
      </c>
      <c r="B267" s="20" t="s">
        <v>95</v>
      </c>
      <c r="C267" s="20" t="s">
        <v>2324</v>
      </c>
      <c r="D267" s="28" t="s">
        <v>729</v>
      </c>
      <c r="E267" s="22" t="s">
        <v>1454</v>
      </c>
    </row>
    <row r="268" spans="1:5" x14ac:dyDescent="0.25">
      <c r="A268" s="22" t="s">
        <v>88</v>
      </c>
      <c r="B268" s="20" t="s">
        <v>95</v>
      </c>
      <c r="C268" s="20" t="s">
        <v>2324</v>
      </c>
      <c r="D268" s="28" t="s">
        <v>730</v>
      </c>
      <c r="E268" s="22" t="s">
        <v>1455</v>
      </c>
    </row>
    <row r="269" spans="1:5" x14ac:dyDescent="0.25">
      <c r="A269" s="22" t="s">
        <v>88</v>
      </c>
      <c r="B269" s="20" t="s">
        <v>95</v>
      </c>
      <c r="C269" s="20" t="s">
        <v>2324</v>
      </c>
      <c r="D269" s="28" t="s">
        <v>731</v>
      </c>
      <c r="E269" s="22" t="s">
        <v>1456</v>
      </c>
    </row>
    <row r="270" spans="1:5" x14ac:dyDescent="0.25">
      <c r="A270" s="22" t="s">
        <v>88</v>
      </c>
      <c r="B270" s="20" t="s">
        <v>95</v>
      </c>
      <c r="C270" s="20" t="s">
        <v>2324</v>
      </c>
      <c r="D270" s="28" t="s">
        <v>732</v>
      </c>
      <c r="E270" s="22" t="s">
        <v>1457</v>
      </c>
    </row>
    <row r="271" spans="1:5" x14ac:dyDescent="0.25">
      <c r="A271" s="22" t="s">
        <v>88</v>
      </c>
      <c r="B271" s="20" t="s">
        <v>95</v>
      </c>
      <c r="C271" s="20" t="s">
        <v>2324</v>
      </c>
      <c r="D271" s="28" t="s">
        <v>733</v>
      </c>
      <c r="E271" s="22" t="s">
        <v>1458</v>
      </c>
    </row>
    <row r="272" spans="1:5" x14ac:dyDescent="0.25">
      <c r="A272" s="22" t="s">
        <v>88</v>
      </c>
      <c r="B272" s="20" t="s">
        <v>95</v>
      </c>
      <c r="C272" s="20" t="s">
        <v>2324</v>
      </c>
      <c r="D272" s="28" t="s">
        <v>734</v>
      </c>
      <c r="E272" s="22" t="s">
        <v>1459</v>
      </c>
    </row>
    <row r="273" spans="1:5" x14ac:dyDescent="0.25">
      <c r="A273" s="22" t="s">
        <v>88</v>
      </c>
      <c r="B273" s="20" t="s">
        <v>95</v>
      </c>
      <c r="C273" s="20" t="s">
        <v>2324</v>
      </c>
      <c r="D273" s="28" t="s">
        <v>735</v>
      </c>
      <c r="E273" s="22" t="s">
        <v>1460</v>
      </c>
    </row>
    <row r="274" spans="1:5" x14ac:dyDescent="0.25">
      <c r="A274" s="22" t="s">
        <v>88</v>
      </c>
      <c r="B274" s="20" t="s">
        <v>95</v>
      </c>
      <c r="C274" s="20" t="s">
        <v>2324</v>
      </c>
      <c r="D274" s="28" t="s">
        <v>736</v>
      </c>
      <c r="E274" s="22" t="s">
        <v>1461</v>
      </c>
    </row>
    <row r="275" spans="1:5" x14ac:dyDescent="0.25">
      <c r="A275" s="22" t="s">
        <v>88</v>
      </c>
      <c r="B275" s="20" t="s">
        <v>95</v>
      </c>
      <c r="C275" s="20" t="s">
        <v>2324</v>
      </c>
      <c r="D275" s="28" t="s">
        <v>737</v>
      </c>
      <c r="E275" s="22" t="s">
        <v>1447</v>
      </c>
    </row>
    <row r="276" spans="1:5" x14ac:dyDescent="0.25">
      <c r="A276" s="22" t="s">
        <v>88</v>
      </c>
      <c r="B276" s="20" t="s">
        <v>95</v>
      </c>
      <c r="C276" s="20" t="s">
        <v>2324</v>
      </c>
      <c r="D276" s="28" t="s">
        <v>738</v>
      </c>
      <c r="E276" s="22" t="s">
        <v>1462</v>
      </c>
    </row>
    <row r="277" spans="1:5" x14ac:dyDescent="0.25">
      <c r="A277" s="22" t="s">
        <v>88</v>
      </c>
      <c r="B277" s="20" t="s">
        <v>95</v>
      </c>
      <c r="C277" s="20" t="s">
        <v>2324</v>
      </c>
      <c r="D277" s="28" t="s">
        <v>739</v>
      </c>
      <c r="E277" s="22" t="s">
        <v>1463</v>
      </c>
    </row>
    <row r="278" spans="1:5" x14ac:dyDescent="0.25">
      <c r="A278" s="22" t="s">
        <v>88</v>
      </c>
      <c r="B278" s="20" t="s">
        <v>95</v>
      </c>
      <c r="C278" s="20" t="s">
        <v>2324</v>
      </c>
      <c r="D278" s="28" t="s">
        <v>740</v>
      </c>
      <c r="E278" s="22" t="s">
        <v>1463</v>
      </c>
    </row>
    <row r="279" spans="1:5" x14ac:dyDescent="0.25">
      <c r="A279" s="22" t="s">
        <v>88</v>
      </c>
      <c r="B279" s="20" t="s">
        <v>95</v>
      </c>
      <c r="C279" s="20" t="s">
        <v>2324</v>
      </c>
      <c r="D279" s="28" t="s">
        <v>741</v>
      </c>
      <c r="E279" s="22" t="s">
        <v>1464</v>
      </c>
    </row>
    <row r="280" spans="1:5" x14ac:dyDescent="0.25">
      <c r="A280" s="22" t="s">
        <v>88</v>
      </c>
      <c r="B280" s="20" t="s">
        <v>95</v>
      </c>
      <c r="C280" s="20" t="s">
        <v>2324</v>
      </c>
      <c r="D280" s="28" t="s">
        <v>742</v>
      </c>
      <c r="E280" s="22" t="s">
        <v>1417</v>
      </c>
    </row>
    <row r="281" spans="1:5" x14ac:dyDescent="0.25">
      <c r="A281" s="22" t="s">
        <v>88</v>
      </c>
      <c r="B281" s="20" t="s">
        <v>95</v>
      </c>
      <c r="C281" s="20" t="s">
        <v>2324</v>
      </c>
      <c r="D281" s="28" t="s">
        <v>743</v>
      </c>
      <c r="E281" s="22" t="s">
        <v>1465</v>
      </c>
    </row>
    <row r="282" spans="1:5" x14ac:dyDescent="0.25">
      <c r="A282" s="22" t="s">
        <v>88</v>
      </c>
      <c r="B282" s="20" t="s">
        <v>95</v>
      </c>
      <c r="C282" s="20" t="s">
        <v>2324</v>
      </c>
      <c r="D282" s="28" t="s">
        <v>744</v>
      </c>
      <c r="E282" s="22" t="s">
        <v>1466</v>
      </c>
    </row>
    <row r="283" spans="1:5" x14ac:dyDescent="0.25">
      <c r="A283" s="22" t="s">
        <v>88</v>
      </c>
      <c r="B283" s="20" t="s">
        <v>95</v>
      </c>
      <c r="C283" s="20" t="s">
        <v>2324</v>
      </c>
      <c r="D283" s="28" t="s">
        <v>745</v>
      </c>
      <c r="E283" s="22" t="s">
        <v>1467</v>
      </c>
    </row>
    <row r="284" spans="1:5" x14ac:dyDescent="0.25">
      <c r="A284" s="22" t="s">
        <v>88</v>
      </c>
      <c r="B284" s="20" t="s">
        <v>95</v>
      </c>
      <c r="C284" s="20" t="s">
        <v>2324</v>
      </c>
      <c r="D284" s="28" t="s">
        <v>746</v>
      </c>
      <c r="E284" s="22" t="s">
        <v>1468</v>
      </c>
    </row>
    <row r="285" spans="1:5" x14ac:dyDescent="0.25">
      <c r="A285" s="22" t="s">
        <v>88</v>
      </c>
      <c r="B285" s="20" t="s">
        <v>95</v>
      </c>
      <c r="C285" s="20" t="s">
        <v>2324</v>
      </c>
      <c r="D285" s="28" t="s">
        <v>747</v>
      </c>
      <c r="E285" s="22" t="s">
        <v>1469</v>
      </c>
    </row>
    <row r="286" spans="1:5" x14ac:dyDescent="0.25">
      <c r="A286" s="22" t="s">
        <v>88</v>
      </c>
      <c r="B286" s="20" t="s">
        <v>95</v>
      </c>
      <c r="C286" s="20" t="s">
        <v>2324</v>
      </c>
      <c r="D286" s="28" t="s">
        <v>748</v>
      </c>
      <c r="E286" s="22" t="s">
        <v>1470</v>
      </c>
    </row>
    <row r="287" spans="1:5" x14ac:dyDescent="0.25">
      <c r="A287" s="22" t="s">
        <v>88</v>
      </c>
      <c r="B287" s="20" t="s">
        <v>95</v>
      </c>
      <c r="C287" s="20" t="s">
        <v>2324</v>
      </c>
      <c r="D287" s="28" t="s">
        <v>749</v>
      </c>
      <c r="E287" s="22" t="s">
        <v>1471</v>
      </c>
    </row>
    <row r="288" spans="1:5" x14ac:dyDescent="0.25">
      <c r="A288" s="22" t="s">
        <v>88</v>
      </c>
      <c r="B288" s="20" t="s">
        <v>95</v>
      </c>
      <c r="C288" s="20" t="s">
        <v>2324</v>
      </c>
      <c r="D288" s="28" t="s">
        <v>750</v>
      </c>
      <c r="E288" s="22" t="s">
        <v>1472</v>
      </c>
    </row>
    <row r="289" spans="1:5" x14ac:dyDescent="0.25">
      <c r="A289" s="22" t="s">
        <v>88</v>
      </c>
      <c r="B289" s="20" t="s">
        <v>95</v>
      </c>
      <c r="C289" s="20" t="s">
        <v>2324</v>
      </c>
      <c r="D289" s="28" t="s">
        <v>751</v>
      </c>
      <c r="E289" s="22" t="s">
        <v>1473</v>
      </c>
    </row>
    <row r="290" spans="1:5" x14ac:dyDescent="0.25">
      <c r="A290" s="22" t="s">
        <v>88</v>
      </c>
      <c r="B290" s="20" t="s">
        <v>95</v>
      </c>
      <c r="C290" s="20" t="s">
        <v>2324</v>
      </c>
      <c r="D290" s="28" t="s">
        <v>752</v>
      </c>
      <c r="E290" s="22" t="s">
        <v>1473</v>
      </c>
    </row>
    <row r="291" spans="1:5" x14ac:dyDescent="0.25">
      <c r="A291" s="22" t="s">
        <v>88</v>
      </c>
      <c r="B291" s="20" t="s">
        <v>95</v>
      </c>
      <c r="C291" s="20" t="s">
        <v>2324</v>
      </c>
      <c r="D291" s="28" t="s">
        <v>753</v>
      </c>
      <c r="E291" s="22" t="s">
        <v>1474</v>
      </c>
    </row>
    <row r="292" spans="1:5" x14ac:dyDescent="0.25">
      <c r="A292" s="22" t="s">
        <v>88</v>
      </c>
      <c r="B292" s="20" t="s">
        <v>95</v>
      </c>
      <c r="C292" s="20" t="s">
        <v>2324</v>
      </c>
      <c r="D292" s="28" t="s">
        <v>754</v>
      </c>
      <c r="E292" s="22" t="s">
        <v>1460</v>
      </c>
    </row>
    <row r="293" spans="1:5" x14ac:dyDescent="0.25">
      <c r="A293" s="22" t="s">
        <v>88</v>
      </c>
      <c r="B293" s="20" t="s">
        <v>95</v>
      </c>
      <c r="C293" s="20" t="s">
        <v>2324</v>
      </c>
      <c r="D293" s="28" t="s">
        <v>755</v>
      </c>
      <c r="E293" s="22" t="s">
        <v>1475</v>
      </c>
    </row>
    <row r="294" spans="1:5" x14ac:dyDescent="0.25">
      <c r="A294" s="22" t="s">
        <v>88</v>
      </c>
      <c r="B294" s="20" t="s">
        <v>95</v>
      </c>
      <c r="C294" s="20" t="s">
        <v>2324</v>
      </c>
      <c r="D294" s="28" t="s">
        <v>756</v>
      </c>
      <c r="E294" s="22" t="s">
        <v>1476</v>
      </c>
    </row>
    <row r="295" spans="1:5" x14ac:dyDescent="0.25">
      <c r="A295" s="22" t="s">
        <v>88</v>
      </c>
      <c r="B295" s="20" t="s">
        <v>95</v>
      </c>
      <c r="C295" s="20" t="s">
        <v>2324</v>
      </c>
      <c r="D295" s="28" t="s">
        <v>757</v>
      </c>
      <c r="E295" s="22" t="s">
        <v>1477</v>
      </c>
    </row>
    <row r="296" spans="1:5" x14ac:dyDescent="0.25">
      <c r="A296" s="22" t="s">
        <v>88</v>
      </c>
      <c r="B296" s="20" t="s">
        <v>95</v>
      </c>
      <c r="C296" s="20" t="s">
        <v>2324</v>
      </c>
      <c r="D296" s="28" t="s">
        <v>758</v>
      </c>
      <c r="E296" s="22" t="s">
        <v>1478</v>
      </c>
    </row>
    <row r="297" spans="1:5" x14ac:dyDescent="0.25">
      <c r="A297" s="22" t="s">
        <v>88</v>
      </c>
      <c r="B297" s="20" t="s">
        <v>95</v>
      </c>
      <c r="C297" s="20" t="s">
        <v>2324</v>
      </c>
      <c r="D297" s="28" t="s">
        <v>759</v>
      </c>
      <c r="E297" s="22" t="s">
        <v>1479</v>
      </c>
    </row>
    <row r="298" spans="1:5" x14ac:dyDescent="0.25">
      <c r="A298" s="22" t="s">
        <v>88</v>
      </c>
      <c r="B298" s="20" t="s">
        <v>95</v>
      </c>
      <c r="C298" s="20" t="s">
        <v>2324</v>
      </c>
      <c r="D298" s="28" t="s">
        <v>760</v>
      </c>
      <c r="E298" s="22" t="s">
        <v>1480</v>
      </c>
    </row>
    <row r="299" spans="1:5" x14ac:dyDescent="0.25">
      <c r="A299" s="22" t="s">
        <v>88</v>
      </c>
      <c r="B299" s="20" t="s">
        <v>95</v>
      </c>
      <c r="C299" s="20" t="s">
        <v>2324</v>
      </c>
      <c r="D299" s="28" t="s">
        <v>761</v>
      </c>
      <c r="E299" s="22" t="s">
        <v>1481</v>
      </c>
    </row>
    <row r="300" spans="1:5" x14ac:dyDescent="0.25">
      <c r="A300" s="22" t="s">
        <v>88</v>
      </c>
      <c r="B300" s="20" t="s">
        <v>95</v>
      </c>
      <c r="C300" s="20" t="s">
        <v>2324</v>
      </c>
      <c r="D300" s="28" t="s">
        <v>762</v>
      </c>
      <c r="E300" s="22" t="s">
        <v>1482</v>
      </c>
    </row>
    <row r="301" spans="1:5" x14ac:dyDescent="0.25">
      <c r="A301" s="22" t="s">
        <v>88</v>
      </c>
      <c r="B301" s="20" t="s">
        <v>95</v>
      </c>
      <c r="C301" s="20" t="s">
        <v>2324</v>
      </c>
      <c r="D301" s="28" t="s">
        <v>763</v>
      </c>
      <c r="E301" s="22" t="s">
        <v>1483</v>
      </c>
    </row>
    <row r="302" spans="1:5" x14ac:dyDescent="0.25">
      <c r="A302" s="22" t="s">
        <v>88</v>
      </c>
      <c r="B302" s="20" t="s">
        <v>95</v>
      </c>
      <c r="C302" s="20" t="s">
        <v>2324</v>
      </c>
      <c r="D302" s="28" t="s">
        <v>764</v>
      </c>
      <c r="E302" s="22" t="s">
        <v>1484</v>
      </c>
    </row>
    <row r="303" spans="1:5" x14ac:dyDescent="0.25">
      <c r="A303" s="22" t="s">
        <v>88</v>
      </c>
      <c r="B303" s="20" t="s">
        <v>95</v>
      </c>
      <c r="C303" s="20" t="s">
        <v>2324</v>
      </c>
      <c r="D303" s="28" t="s">
        <v>765</v>
      </c>
      <c r="E303" s="22" t="s">
        <v>1485</v>
      </c>
    </row>
    <row r="304" spans="1:5" x14ac:dyDescent="0.25">
      <c r="A304" s="22" t="s">
        <v>88</v>
      </c>
      <c r="B304" s="20" t="s">
        <v>95</v>
      </c>
      <c r="C304" s="20" t="s">
        <v>2324</v>
      </c>
      <c r="D304" s="28" t="s">
        <v>766</v>
      </c>
      <c r="E304" s="22" t="s">
        <v>1486</v>
      </c>
    </row>
    <row r="305" spans="1:5" x14ac:dyDescent="0.25">
      <c r="A305" s="22" t="s">
        <v>88</v>
      </c>
      <c r="B305" s="20" t="s">
        <v>95</v>
      </c>
      <c r="C305" s="20" t="s">
        <v>2324</v>
      </c>
      <c r="D305" s="28" t="s">
        <v>767</v>
      </c>
      <c r="E305" s="22" t="s">
        <v>1487</v>
      </c>
    </row>
    <row r="306" spans="1:5" x14ac:dyDescent="0.25">
      <c r="A306" s="22" t="s">
        <v>88</v>
      </c>
      <c r="B306" s="20" t="s">
        <v>95</v>
      </c>
      <c r="C306" s="20" t="s">
        <v>2324</v>
      </c>
      <c r="D306" s="28" t="s">
        <v>768</v>
      </c>
      <c r="E306" s="22" t="s">
        <v>1488</v>
      </c>
    </row>
    <row r="307" spans="1:5" x14ac:dyDescent="0.25">
      <c r="A307" s="22" t="s">
        <v>88</v>
      </c>
      <c r="B307" s="20" t="s">
        <v>95</v>
      </c>
      <c r="C307" s="20" t="s">
        <v>2324</v>
      </c>
      <c r="D307" s="28" t="s">
        <v>769</v>
      </c>
      <c r="E307" s="22" t="s">
        <v>1452</v>
      </c>
    </row>
    <row r="308" spans="1:5" x14ac:dyDescent="0.25">
      <c r="A308" s="22" t="s">
        <v>88</v>
      </c>
      <c r="B308" s="20" t="s">
        <v>95</v>
      </c>
      <c r="C308" s="20" t="s">
        <v>2324</v>
      </c>
      <c r="D308" s="28" t="s">
        <v>770</v>
      </c>
      <c r="E308" s="22" t="s">
        <v>1453</v>
      </c>
    </row>
    <row r="309" spans="1:5" x14ac:dyDescent="0.25">
      <c r="A309" s="22" t="s">
        <v>88</v>
      </c>
      <c r="B309" s="20" t="s">
        <v>95</v>
      </c>
      <c r="C309" s="20" t="s">
        <v>2324</v>
      </c>
      <c r="D309" s="28" t="s">
        <v>771</v>
      </c>
      <c r="E309" s="22" t="s">
        <v>1489</v>
      </c>
    </row>
    <row r="310" spans="1:5" x14ac:dyDescent="0.25">
      <c r="A310" s="22" t="s">
        <v>88</v>
      </c>
      <c r="B310" s="20" t="s">
        <v>95</v>
      </c>
      <c r="C310" s="20" t="s">
        <v>2324</v>
      </c>
      <c r="D310" s="28" t="s">
        <v>772</v>
      </c>
      <c r="E310" s="22" t="s">
        <v>1455</v>
      </c>
    </row>
    <row r="311" spans="1:5" x14ac:dyDescent="0.25">
      <c r="A311" s="22" t="s">
        <v>88</v>
      </c>
      <c r="B311" s="20" t="s">
        <v>95</v>
      </c>
      <c r="C311" s="20" t="s">
        <v>2324</v>
      </c>
      <c r="D311" s="28" t="s">
        <v>773</v>
      </c>
      <c r="E311" s="22" t="s">
        <v>1456</v>
      </c>
    </row>
    <row r="312" spans="1:5" x14ac:dyDescent="0.25">
      <c r="A312" s="22" t="s">
        <v>88</v>
      </c>
      <c r="B312" s="20" t="s">
        <v>95</v>
      </c>
      <c r="C312" s="20" t="s">
        <v>2324</v>
      </c>
      <c r="D312" s="28" t="s">
        <v>774</v>
      </c>
      <c r="E312" s="22" t="s">
        <v>1457</v>
      </c>
    </row>
    <row r="313" spans="1:5" x14ac:dyDescent="0.25">
      <c r="A313" s="22" t="s">
        <v>88</v>
      </c>
      <c r="B313" s="20" t="s">
        <v>95</v>
      </c>
      <c r="C313" s="20" t="s">
        <v>2324</v>
      </c>
      <c r="D313" s="28" t="s">
        <v>775</v>
      </c>
      <c r="E313" s="22" t="s">
        <v>1458</v>
      </c>
    </row>
    <row r="314" spans="1:5" x14ac:dyDescent="0.25">
      <c r="A314" s="22" t="s">
        <v>88</v>
      </c>
      <c r="B314" s="20" t="s">
        <v>95</v>
      </c>
      <c r="C314" s="20" t="s">
        <v>2324</v>
      </c>
      <c r="D314" s="28" t="s">
        <v>776</v>
      </c>
      <c r="E314" s="22" t="s">
        <v>1459</v>
      </c>
    </row>
    <row r="315" spans="1:5" x14ac:dyDescent="0.25">
      <c r="A315" s="22" t="s">
        <v>88</v>
      </c>
      <c r="B315" s="20" t="s">
        <v>95</v>
      </c>
      <c r="C315" s="20" t="s">
        <v>2324</v>
      </c>
      <c r="D315" s="28" t="s">
        <v>777</v>
      </c>
      <c r="E315" s="22" t="s">
        <v>1460</v>
      </c>
    </row>
    <row r="316" spans="1:5" x14ac:dyDescent="0.25">
      <c r="A316" s="22" t="s">
        <v>88</v>
      </c>
      <c r="B316" s="20" t="s">
        <v>95</v>
      </c>
      <c r="C316" s="20" t="s">
        <v>2324</v>
      </c>
      <c r="D316" s="28" t="s">
        <v>778</v>
      </c>
      <c r="E316" s="22" t="s">
        <v>1461</v>
      </c>
    </row>
    <row r="317" spans="1:5" x14ac:dyDescent="0.25">
      <c r="A317" s="22" t="s">
        <v>88</v>
      </c>
      <c r="B317" s="20" t="s">
        <v>95</v>
      </c>
      <c r="C317" s="20" t="s">
        <v>2324</v>
      </c>
      <c r="D317" s="28" t="s">
        <v>779</v>
      </c>
      <c r="E317" s="22" t="s">
        <v>1490</v>
      </c>
    </row>
    <row r="318" spans="1:5" x14ac:dyDescent="0.25">
      <c r="A318" s="22" t="s">
        <v>88</v>
      </c>
      <c r="B318" s="20" t="s">
        <v>95</v>
      </c>
      <c r="C318" s="20" t="s">
        <v>2324</v>
      </c>
      <c r="D318" s="28" t="s">
        <v>780</v>
      </c>
      <c r="E318" s="22" t="s">
        <v>1491</v>
      </c>
    </row>
    <row r="319" spans="1:5" x14ac:dyDescent="0.25">
      <c r="A319" s="22" t="s">
        <v>88</v>
      </c>
      <c r="B319" s="20" t="s">
        <v>95</v>
      </c>
      <c r="C319" s="20" t="s">
        <v>2324</v>
      </c>
      <c r="D319" s="28" t="s">
        <v>781</v>
      </c>
      <c r="E319" s="22" t="s">
        <v>1492</v>
      </c>
    </row>
    <row r="320" spans="1:5" x14ac:dyDescent="0.25">
      <c r="A320" s="22" t="s">
        <v>88</v>
      </c>
      <c r="B320" s="20" t="s">
        <v>95</v>
      </c>
      <c r="C320" s="20" t="s">
        <v>2324</v>
      </c>
      <c r="D320" s="28" t="s">
        <v>782</v>
      </c>
      <c r="E320" s="22" t="s">
        <v>1465</v>
      </c>
    </row>
    <row r="321" spans="1:5" x14ac:dyDescent="0.25">
      <c r="A321" s="22" t="s">
        <v>88</v>
      </c>
      <c r="B321" s="20" t="s">
        <v>95</v>
      </c>
      <c r="C321" s="20" t="s">
        <v>2324</v>
      </c>
      <c r="D321" s="28" t="s">
        <v>783</v>
      </c>
      <c r="E321" s="22" t="s">
        <v>1466</v>
      </c>
    </row>
    <row r="322" spans="1:5" x14ac:dyDescent="0.25">
      <c r="A322" s="22" t="s">
        <v>88</v>
      </c>
      <c r="B322" s="20" t="s">
        <v>95</v>
      </c>
      <c r="C322" s="20" t="s">
        <v>2324</v>
      </c>
      <c r="D322" s="28" t="s">
        <v>784</v>
      </c>
      <c r="E322" s="22" t="s">
        <v>1493</v>
      </c>
    </row>
    <row r="323" spans="1:5" x14ac:dyDescent="0.25">
      <c r="A323" s="22" t="s">
        <v>88</v>
      </c>
      <c r="B323" s="20" t="s">
        <v>95</v>
      </c>
      <c r="C323" s="20" t="s">
        <v>2324</v>
      </c>
      <c r="D323" s="28" t="s">
        <v>785</v>
      </c>
      <c r="E323" s="22" t="s">
        <v>1468</v>
      </c>
    </row>
    <row r="324" spans="1:5" x14ac:dyDescent="0.25">
      <c r="A324" s="22" t="s">
        <v>88</v>
      </c>
      <c r="B324" s="20" t="s">
        <v>95</v>
      </c>
      <c r="C324" s="20" t="s">
        <v>2324</v>
      </c>
      <c r="D324" s="28" t="s">
        <v>786</v>
      </c>
      <c r="E324" s="22" t="s">
        <v>1469</v>
      </c>
    </row>
    <row r="325" spans="1:5" x14ac:dyDescent="0.25">
      <c r="A325" s="22" t="s">
        <v>88</v>
      </c>
      <c r="B325" s="20" t="s">
        <v>95</v>
      </c>
      <c r="C325" s="20" t="s">
        <v>2324</v>
      </c>
      <c r="D325" s="28" t="s">
        <v>787</v>
      </c>
      <c r="E325" s="22" t="s">
        <v>1470</v>
      </c>
    </row>
    <row r="326" spans="1:5" x14ac:dyDescent="0.25">
      <c r="A326" s="22" t="s">
        <v>88</v>
      </c>
      <c r="B326" s="20" t="s">
        <v>95</v>
      </c>
      <c r="C326" s="20" t="s">
        <v>2324</v>
      </c>
      <c r="D326" s="28" t="s">
        <v>788</v>
      </c>
      <c r="E326" s="22" t="s">
        <v>1471</v>
      </c>
    </row>
    <row r="327" spans="1:5" x14ac:dyDescent="0.25">
      <c r="A327" s="22" t="s">
        <v>88</v>
      </c>
      <c r="B327" s="20" t="s">
        <v>95</v>
      </c>
      <c r="C327" s="20" t="s">
        <v>2324</v>
      </c>
      <c r="D327" s="28" t="s">
        <v>789</v>
      </c>
      <c r="E327" s="22" t="s">
        <v>1472</v>
      </c>
    </row>
    <row r="328" spans="1:5" x14ac:dyDescent="0.25">
      <c r="A328" s="22" t="s">
        <v>88</v>
      </c>
      <c r="B328" s="20" t="s">
        <v>95</v>
      </c>
      <c r="C328" s="20" t="s">
        <v>2324</v>
      </c>
      <c r="D328" s="28" t="s">
        <v>790</v>
      </c>
      <c r="E328" s="22" t="s">
        <v>1473</v>
      </c>
    </row>
    <row r="329" spans="1:5" x14ac:dyDescent="0.25">
      <c r="A329" s="22" t="s">
        <v>88</v>
      </c>
      <c r="B329" s="20" t="s">
        <v>95</v>
      </c>
      <c r="C329" s="20" t="s">
        <v>2324</v>
      </c>
      <c r="D329" s="28" t="s">
        <v>791</v>
      </c>
      <c r="E329" s="22" t="s">
        <v>1473</v>
      </c>
    </row>
    <row r="330" spans="1:5" x14ac:dyDescent="0.25">
      <c r="A330" s="22" t="s">
        <v>88</v>
      </c>
      <c r="B330" s="20" t="s">
        <v>95</v>
      </c>
      <c r="C330" s="20" t="s">
        <v>2324</v>
      </c>
      <c r="D330" s="28" t="s">
        <v>792</v>
      </c>
      <c r="E330" s="22" t="s">
        <v>1474</v>
      </c>
    </row>
    <row r="331" spans="1:5" x14ac:dyDescent="0.25">
      <c r="A331" s="22" t="s">
        <v>88</v>
      </c>
      <c r="B331" s="20" t="s">
        <v>95</v>
      </c>
      <c r="C331" s="20" t="s">
        <v>2324</v>
      </c>
      <c r="D331" s="28" t="s">
        <v>793</v>
      </c>
      <c r="E331" s="22" t="s">
        <v>1494</v>
      </c>
    </row>
    <row r="332" spans="1:5" x14ac:dyDescent="0.25">
      <c r="A332" s="22" t="s">
        <v>88</v>
      </c>
      <c r="B332" s="20" t="s">
        <v>95</v>
      </c>
      <c r="C332" s="20" t="s">
        <v>2324</v>
      </c>
      <c r="D332" s="28" t="s">
        <v>794</v>
      </c>
      <c r="E332" s="22" t="s">
        <v>1494</v>
      </c>
    </row>
    <row r="333" spans="1:5" x14ac:dyDescent="0.25">
      <c r="A333" s="22" t="s">
        <v>88</v>
      </c>
      <c r="B333" s="20" t="s">
        <v>95</v>
      </c>
      <c r="C333" s="20" t="s">
        <v>2324</v>
      </c>
      <c r="D333" s="28" t="s">
        <v>2458</v>
      </c>
      <c r="E333" s="22" t="s">
        <v>1494</v>
      </c>
    </row>
    <row r="334" spans="1:5" x14ac:dyDescent="0.25">
      <c r="A334" s="22" t="s">
        <v>88</v>
      </c>
      <c r="B334" s="20" t="s">
        <v>95</v>
      </c>
      <c r="C334" s="20" t="s">
        <v>2324</v>
      </c>
      <c r="D334" s="28" t="s">
        <v>795</v>
      </c>
      <c r="E334" s="22" t="s">
        <v>1495</v>
      </c>
    </row>
    <row r="335" spans="1:5" x14ac:dyDescent="0.25">
      <c r="A335" s="22" t="s">
        <v>88</v>
      </c>
      <c r="B335" s="20" t="s">
        <v>95</v>
      </c>
      <c r="C335" s="20" t="s">
        <v>2324</v>
      </c>
      <c r="D335" s="28" t="s">
        <v>2459</v>
      </c>
      <c r="E335" s="22" t="s">
        <v>3036</v>
      </c>
    </row>
    <row r="336" spans="1:5" x14ac:dyDescent="0.25">
      <c r="A336" s="22" t="s">
        <v>88</v>
      </c>
      <c r="B336" s="20" t="s">
        <v>95</v>
      </c>
      <c r="C336" s="20" t="s">
        <v>2324</v>
      </c>
      <c r="D336" s="28" t="s">
        <v>796</v>
      </c>
      <c r="E336" s="22" t="s">
        <v>1495</v>
      </c>
    </row>
    <row r="337" spans="1:5" x14ac:dyDescent="0.25">
      <c r="A337" s="20" t="s">
        <v>88</v>
      </c>
      <c r="B337" s="20" t="s">
        <v>95</v>
      </c>
      <c r="C337" s="20" t="s">
        <v>2324</v>
      </c>
      <c r="D337" s="28" t="s">
        <v>797</v>
      </c>
      <c r="E337" s="22" t="s">
        <v>1496</v>
      </c>
    </row>
    <row r="338" spans="1:5" x14ac:dyDescent="0.25">
      <c r="A338" s="22" t="s">
        <v>88</v>
      </c>
      <c r="B338" s="20" t="s">
        <v>95</v>
      </c>
      <c r="C338" s="20" t="s">
        <v>2324</v>
      </c>
      <c r="D338" s="28" t="s">
        <v>798</v>
      </c>
      <c r="E338" s="22" t="s">
        <v>1474</v>
      </c>
    </row>
    <row r="339" spans="1:5" x14ac:dyDescent="0.25">
      <c r="A339" s="22" t="s">
        <v>88</v>
      </c>
      <c r="B339" s="20" t="s">
        <v>95</v>
      </c>
      <c r="C339" s="20" t="s">
        <v>2324</v>
      </c>
      <c r="D339" s="28" t="s">
        <v>799</v>
      </c>
      <c r="E339" s="22" t="s">
        <v>1474</v>
      </c>
    </row>
    <row r="340" spans="1:5" x14ac:dyDescent="0.25">
      <c r="A340" s="22" t="s">
        <v>88</v>
      </c>
      <c r="B340" s="20" t="s">
        <v>95</v>
      </c>
      <c r="C340" s="20" t="s">
        <v>2324</v>
      </c>
      <c r="D340" s="28" t="s">
        <v>800</v>
      </c>
      <c r="E340" s="22" t="s">
        <v>1474</v>
      </c>
    </row>
    <row r="341" spans="1:5" x14ac:dyDescent="0.25">
      <c r="A341" s="22" t="s">
        <v>88</v>
      </c>
      <c r="B341" s="20" t="s">
        <v>95</v>
      </c>
      <c r="C341" s="20" t="s">
        <v>2324</v>
      </c>
      <c r="D341" s="28" t="s">
        <v>801</v>
      </c>
      <c r="E341" s="22" t="s">
        <v>1474</v>
      </c>
    </row>
    <row r="342" spans="1:5" x14ac:dyDescent="0.25">
      <c r="A342" s="22" t="s">
        <v>88</v>
      </c>
      <c r="B342" s="20" t="s">
        <v>95</v>
      </c>
      <c r="C342" s="20" t="s">
        <v>2324</v>
      </c>
      <c r="D342" s="28" t="s">
        <v>802</v>
      </c>
      <c r="E342" s="22" t="s">
        <v>1474</v>
      </c>
    </row>
    <row r="343" spans="1:5" x14ac:dyDescent="0.25">
      <c r="A343" s="22" t="s">
        <v>88</v>
      </c>
      <c r="B343" s="20" t="s">
        <v>95</v>
      </c>
      <c r="C343" s="20" t="s">
        <v>2324</v>
      </c>
      <c r="D343" s="28" t="s">
        <v>803</v>
      </c>
      <c r="E343" s="22" t="s">
        <v>1497</v>
      </c>
    </row>
    <row r="344" spans="1:5" x14ac:dyDescent="0.25">
      <c r="A344" s="20" t="s">
        <v>88</v>
      </c>
      <c r="B344" s="20" t="s">
        <v>95</v>
      </c>
      <c r="C344" s="20" t="s">
        <v>2324</v>
      </c>
      <c r="D344" s="28" t="s">
        <v>804</v>
      </c>
      <c r="E344" s="22" t="s">
        <v>1498</v>
      </c>
    </row>
    <row r="345" spans="1:5" x14ac:dyDescent="0.25">
      <c r="A345" s="22" t="s">
        <v>88</v>
      </c>
      <c r="B345" s="20" t="s">
        <v>95</v>
      </c>
      <c r="C345" s="20" t="s">
        <v>2324</v>
      </c>
      <c r="D345" s="28" t="s">
        <v>805</v>
      </c>
      <c r="E345" s="22" t="s">
        <v>1499</v>
      </c>
    </row>
    <row r="346" spans="1:5" x14ac:dyDescent="0.25">
      <c r="A346" s="22" t="s">
        <v>88</v>
      </c>
      <c r="B346" s="20" t="s">
        <v>95</v>
      </c>
      <c r="C346" s="20" t="s">
        <v>2324</v>
      </c>
      <c r="D346" s="28" t="s">
        <v>806</v>
      </c>
      <c r="E346" s="22" t="s">
        <v>1500</v>
      </c>
    </row>
    <row r="347" spans="1:5" x14ac:dyDescent="0.25">
      <c r="A347" s="20" t="s">
        <v>88</v>
      </c>
      <c r="B347" s="20" t="s">
        <v>95</v>
      </c>
      <c r="C347" s="20" t="s">
        <v>2324</v>
      </c>
      <c r="D347" s="28" t="s">
        <v>807</v>
      </c>
      <c r="E347" s="22" t="s">
        <v>1501</v>
      </c>
    </row>
    <row r="348" spans="1:5" x14ac:dyDescent="0.25">
      <c r="A348" s="20" t="s">
        <v>88</v>
      </c>
      <c r="B348" s="20" t="s">
        <v>95</v>
      </c>
      <c r="C348" s="20" t="s">
        <v>2324</v>
      </c>
      <c r="D348" s="28" t="s">
        <v>808</v>
      </c>
      <c r="E348" s="22"/>
    </row>
    <row r="349" spans="1:5" x14ac:dyDescent="0.25">
      <c r="A349" s="20" t="s">
        <v>88</v>
      </c>
      <c r="B349" s="20" t="s">
        <v>95</v>
      </c>
      <c r="C349" s="20" t="s">
        <v>2324</v>
      </c>
      <c r="D349" s="28" t="s">
        <v>809</v>
      </c>
      <c r="E349" s="22" t="s">
        <v>1502</v>
      </c>
    </row>
    <row r="350" spans="1:5" x14ac:dyDescent="0.25">
      <c r="A350" s="20" t="s">
        <v>88</v>
      </c>
      <c r="B350" s="20" t="s">
        <v>95</v>
      </c>
      <c r="C350" s="20" t="s">
        <v>2324</v>
      </c>
      <c r="D350" s="28" t="s">
        <v>810</v>
      </c>
      <c r="E350" s="22" t="s">
        <v>1496</v>
      </c>
    </row>
    <row r="351" spans="1:5" x14ac:dyDescent="0.25">
      <c r="A351" s="20" t="s">
        <v>88</v>
      </c>
      <c r="B351" s="20" t="s">
        <v>95</v>
      </c>
      <c r="C351" s="20" t="s">
        <v>2324</v>
      </c>
      <c r="D351" s="28" t="s">
        <v>811</v>
      </c>
      <c r="E351" s="22" t="s">
        <v>1496</v>
      </c>
    </row>
    <row r="352" spans="1:5" x14ac:dyDescent="0.25">
      <c r="A352" s="20" t="s">
        <v>88</v>
      </c>
      <c r="B352" s="20" t="s">
        <v>95</v>
      </c>
      <c r="C352" s="20" t="s">
        <v>2324</v>
      </c>
      <c r="D352" s="28" t="s">
        <v>812</v>
      </c>
      <c r="E352" s="22" t="s">
        <v>1496</v>
      </c>
    </row>
    <row r="353" spans="1:5" x14ac:dyDescent="0.25">
      <c r="A353" s="22" t="s">
        <v>88</v>
      </c>
      <c r="B353" s="20" t="s">
        <v>95</v>
      </c>
      <c r="C353" s="20" t="s">
        <v>2324</v>
      </c>
      <c r="D353" s="28" t="s">
        <v>813</v>
      </c>
      <c r="E353" s="22" t="s">
        <v>1496</v>
      </c>
    </row>
    <row r="354" spans="1:5" x14ac:dyDescent="0.25">
      <c r="A354" s="22" t="s">
        <v>88</v>
      </c>
      <c r="B354" s="20" t="s">
        <v>95</v>
      </c>
      <c r="C354" s="20" t="s">
        <v>2324</v>
      </c>
      <c r="D354" s="28" t="s">
        <v>814</v>
      </c>
      <c r="E354" s="22" t="s">
        <v>1496</v>
      </c>
    </row>
    <row r="355" spans="1:5" x14ac:dyDescent="0.25">
      <c r="A355" s="22" t="s">
        <v>88</v>
      </c>
      <c r="B355" s="20" t="s">
        <v>95</v>
      </c>
      <c r="C355" s="20" t="s">
        <v>2324</v>
      </c>
      <c r="D355" s="28" t="s">
        <v>815</v>
      </c>
      <c r="E355" s="22"/>
    </row>
    <row r="356" spans="1:5" x14ac:dyDescent="0.25">
      <c r="A356" s="22" t="s">
        <v>88</v>
      </c>
      <c r="B356" s="20" t="s">
        <v>95</v>
      </c>
      <c r="C356" s="20" t="s">
        <v>2324</v>
      </c>
      <c r="D356" s="28" t="s">
        <v>816</v>
      </c>
      <c r="E356" s="22" t="s">
        <v>1503</v>
      </c>
    </row>
    <row r="357" spans="1:5" x14ac:dyDescent="0.25">
      <c r="A357" s="22" t="s">
        <v>88</v>
      </c>
      <c r="B357" s="20" t="s">
        <v>95</v>
      </c>
      <c r="C357" s="20" t="s">
        <v>2324</v>
      </c>
      <c r="D357" s="28" t="s">
        <v>817</v>
      </c>
      <c r="E357" s="22" t="s">
        <v>1504</v>
      </c>
    </row>
    <row r="358" spans="1:5" x14ac:dyDescent="0.25">
      <c r="A358" s="22" t="s">
        <v>88</v>
      </c>
      <c r="B358" s="20" t="s">
        <v>95</v>
      </c>
      <c r="C358" s="20" t="s">
        <v>2324</v>
      </c>
      <c r="D358" s="28" t="s">
        <v>818</v>
      </c>
      <c r="E358" s="22"/>
    </row>
    <row r="359" spans="1:5" x14ac:dyDescent="0.25">
      <c r="A359" s="22" t="s">
        <v>88</v>
      </c>
      <c r="B359" s="20" t="s">
        <v>95</v>
      </c>
      <c r="C359" s="20" t="s">
        <v>2324</v>
      </c>
      <c r="D359" s="28" t="s">
        <v>819</v>
      </c>
      <c r="E359" s="22"/>
    </row>
    <row r="360" spans="1:5" x14ac:dyDescent="0.25">
      <c r="A360" s="22" t="s">
        <v>88</v>
      </c>
      <c r="B360" s="20" t="s">
        <v>95</v>
      </c>
      <c r="C360" s="20" t="s">
        <v>2324</v>
      </c>
      <c r="D360" s="28" t="s">
        <v>820</v>
      </c>
      <c r="E360" s="22"/>
    </row>
    <row r="361" spans="1:5" x14ac:dyDescent="0.25">
      <c r="A361" s="22" t="s">
        <v>88</v>
      </c>
      <c r="B361" s="20" t="s">
        <v>95</v>
      </c>
      <c r="C361" s="20" t="s">
        <v>2324</v>
      </c>
      <c r="D361" s="28" t="s">
        <v>821</v>
      </c>
      <c r="E361" s="22"/>
    </row>
    <row r="362" spans="1:5" x14ac:dyDescent="0.25">
      <c r="A362" s="22" t="s">
        <v>88</v>
      </c>
      <c r="B362" s="20" t="s">
        <v>95</v>
      </c>
      <c r="C362" s="20" t="s">
        <v>2324</v>
      </c>
      <c r="D362" s="28" t="s">
        <v>822</v>
      </c>
      <c r="E362" s="22"/>
    </row>
    <row r="363" spans="1:5" x14ac:dyDescent="0.25">
      <c r="A363" s="22" t="s">
        <v>88</v>
      </c>
      <c r="B363" s="20" t="s">
        <v>95</v>
      </c>
      <c r="C363" s="20" t="s">
        <v>2324</v>
      </c>
      <c r="D363" s="28" t="s">
        <v>823</v>
      </c>
      <c r="E363" s="22"/>
    </row>
    <row r="364" spans="1:5" x14ac:dyDescent="0.25">
      <c r="A364" s="22" t="s">
        <v>88</v>
      </c>
      <c r="B364" s="20" t="s">
        <v>95</v>
      </c>
      <c r="C364" s="20" t="s">
        <v>2324</v>
      </c>
      <c r="D364" s="28" t="s">
        <v>824</v>
      </c>
      <c r="E364" s="22" t="s">
        <v>1505</v>
      </c>
    </row>
    <row r="365" spans="1:5" x14ac:dyDescent="0.25">
      <c r="A365" s="22" t="s">
        <v>88</v>
      </c>
      <c r="B365" s="20" t="s">
        <v>95</v>
      </c>
      <c r="C365" s="20" t="s">
        <v>2324</v>
      </c>
      <c r="D365" s="28" t="s">
        <v>825</v>
      </c>
      <c r="E365" s="22" t="s">
        <v>1501</v>
      </c>
    </row>
    <row r="366" spans="1:5" x14ac:dyDescent="0.25">
      <c r="A366" s="22" t="s">
        <v>88</v>
      </c>
      <c r="B366" s="20" t="s">
        <v>95</v>
      </c>
      <c r="C366" s="20" t="s">
        <v>2324</v>
      </c>
      <c r="D366" s="28" t="s">
        <v>826</v>
      </c>
      <c r="E366" s="22" t="s">
        <v>1506</v>
      </c>
    </row>
    <row r="367" spans="1:5" x14ac:dyDescent="0.25">
      <c r="A367" s="22" t="s">
        <v>88</v>
      </c>
      <c r="B367" s="20" t="s">
        <v>95</v>
      </c>
      <c r="C367" s="20" t="s">
        <v>2324</v>
      </c>
      <c r="D367" s="28" t="s">
        <v>827</v>
      </c>
      <c r="E367" s="22" t="s">
        <v>1507</v>
      </c>
    </row>
    <row r="368" spans="1:5" x14ac:dyDescent="0.25">
      <c r="A368" s="22" t="s">
        <v>88</v>
      </c>
      <c r="B368" s="20" t="s">
        <v>95</v>
      </c>
      <c r="C368" s="20" t="s">
        <v>2324</v>
      </c>
      <c r="D368" s="28" t="s">
        <v>828</v>
      </c>
      <c r="E368" s="22" t="s">
        <v>1508</v>
      </c>
    </row>
    <row r="369" spans="1:5" x14ac:dyDescent="0.25">
      <c r="A369" s="22" t="s">
        <v>88</v>
      </c>
      <c r="B369" s="20" t="s">
        <v>95</v>
      </c>
      <c r="C369" s="20" t="s">
        <v>2324</v>
      </c>
      <c r="D369" s="28" t="s">
        <v>829</v>
      </c>
      <c r="E369" s="22" t="s">
        <v>1509</v>
      </c>
    </row>
    <row r="370" spans="1:5" x14ac:dyDescent="0.25">
      <c r="A370" s="22" t="s">
        <v>88</v>
      </c>
      <c r="B370" s="20" t="s">
        <v>95</v>
      </c>
      <c r="C370" s="20" t="s">
        <v>2324</v>
      </c>
      <c r="D370" s="28" t="s">
        <v>830</v>
      </c>
      <c r="E370" s="22" t="s">
        <v>1510</v>
      </c>
    </row>
    <row r="371" spans="1:5" x14ac:dyDescent="0.25">
      <c r="A371" s="22" t="s">
        <v>88</v>
      </c>
      <c r="B371" s="20" t="s">
        <v>95</v>
      </c>
      <c r="C371" s="20" t="s">
        <v>2324</v>
      </c>
      <c r="D371" s="28" t="s">
        <v>831</v>
      </c>
      <c r="E371" s="22" t="s">
        <v>1511</v>
      </c>
    </row>
    <row r="372" spans="1:5" x14ac:dyDescent="0.25">
      <c r="A372" s="22" t="s">
        <v>88</v>
      </c>
      <c r="B372" s="20" t="s">
        <v>95</v>
      </c>
      <c r="C372" s="20" t="s">
        <v>2324</v>
      </c>
      <c r="D372" s="28" t="s">
        <v>832</v>
      </c>
      <c r="E372" s="22" t="s">
        <v>1512</v>
      </c>
    </row>
    <row r="373" spans="1:5" x14ac:dyDescent="0.25">
      <c r="A373" s="22" t="s">
        <v>88</v>
      </c>
      <c r="B373" s="20" t="s">
        <v>95</v>
      </c>
      <c r="C373" s="20" t="s">
        <v>2324</v>
      </c>
      <c r="D373" s="28" t="s">
        <v>833</v>
      </c>
      <c r="E373" s="22" t="s">
        <v>1513</v>
      </c>
    </row>
    <row r="374" spans="1:5" x14ac:dyDescent="0.25">
      <c r="A374" s="22" t="s">
        <v>88</v>
      </c>
      <c r="B374" s="20" t="s">
        <v>95</v>
      </c>
      <c r="C374" s="20" t="s">
        <v>2324</v>
      </c>
      <c r="D374" s="28" t="s">
        <v>834</v>
      </c>
      <c r="E374" s="22" t="s">
        <v>1514</v>
      </c>
    </row>
    <row r="375" spans="1:5" x14ac:dyDescent="0.25">
      <c r="A375" s="22" t="s">
        <v>88</v>
      </c>
      <c r="B375" s="20" t="s">
        <v>95</v>
      </c>
      <c r="C375" s="20" t="s">
        <v>2324</v>
      </c>
      <c r="D375" s="28" t="s">
        <v>2460</v>
      </c>
      <c r="E375" s="22" t="s">
        <v>3037</v>
      </c>
    </row>
    <row r="376" spans="1:5" x14ac:dyDescent="0.25">
      <c r="A376" s="22" t="s">
        <v>88</v>
      </c>
      <c r="B376" s="20" t="s">
        <v>95</v>
      </c>
      <c r="C376" s="20" t="s">
        <v>2324</v>
      </c>
      <c r="D376" s="28" t="s">
        <v>2461</v>
      </c>
      <c r="E376" s="22" t="s">
        <v>3038</v>
      </c>
    </row>
    <row r="377" spans="1:5" x14ac:dyDescent="0.25">
      <c r="A377" s="22" t="s">
        <v>88</v>
      </c>
      <c r="B377" s="20" t="s">
        <v>95</v>
      </c>
      <c r="C377" s="20" t="s">
        <v>2324</v>
      </c>
      <c r="D377" s="28" t="s">
        <v>835</v>
      </c>
      <c r="E377" s="22" t="s">
        <v>1499</v>
      </c>
    </row>
    <row r="378" spans="1:5" x14ac:dyDescent="0.25">
      <c r="A378" s="22" t="s">
        <v>88</v>
      </c>
      <c r="B378" s="20" t="s">
        <v>95</v>
      </c>
      <c r="C378" s="20" t="s">
        <v>2324</v>
      </c>
      <c r="D378" s="28" t="s">
        <v>836</v>
      </c>
      <c r="E378" s="22" t="s">
        <v>1500</v>
      </c>
    </row>
    <row r="379" spans="1:5" x14ac:dyDescent="0.25">
      <c r="A379" s="22" t="s">
        <v>88</v>
      </c>
      <c r="B379" s="20" t="s">
        <v>95</v>
      </c>
      <c r="C379" s="20" t="s">
        <v>2324</v>
      </c>
      <c r="D379" s="28" t="s">
        <v>837</v>
      </c>
      <c r="E379" s="22" t="s">
        <v>1515</v>
      </c>
    </row>
    <row r="380" spans="1:5" x14ac:dyDescent="0.25">
      <c r="A380" s="22" t="s">
        <v>88</v>
      </c>
      <c r="B380" s="20" t="s">
        <v>95</v>
      </c>
      <c r="C380" s="20" t="s">
        <v>2324</v>
      </c>
      <c r="D380" s="28" t="s">
        <v>838</v>
      </c>
      <c r="E380" s="22" t="s">
        <v>1516</v>
      </c>
    </row>
    <row r="381" spans="1:5" x14ac:dyDescent="0.25">
      <c r="A381" s="22" t="s">
        <v>88</v>
      </c>
      <c r="B381" s="20" t="s">
        <v>95</v>
      </c>
      <c r="C381" s="20" t="s">
        <v>2324</v>
      </c>
      <c r="D381" s="28" t="s">
        <v>839</v>
      </c>
      <c r="E381" s="22" t="s">
        <v>1517</v>
      </c>
    </row>
    <row r="382" spans="1:5" x14ac:dyDescent="0.25">
      <c r="A382" s="22" t="s">
        <v>88</v>
      </c>
      <c r="B382" s="20" t="s">
        <v>95</v>
      </c>
      <c r="C382" s="20" t="s">
        <v>2324</v>
      </c>
      <c r="D382" s="28" t="s">
        <v>840</v>
      </c>
      <c r="E382" s="22" t="s">
        <v>1518</v>
      </c>
    </row>
    <row r="383" spans="1:5" x14ac:dyDescent="0.25">
      <c r="A383" s="22" t="s">
        <v>88</v>
      </c>
      <c r="B383" s="20" t="s">
        <v>95</v>
      </c>
      <c r="C383" s="20" t="s">
        <v>2324</v>
      </c>
      <c r="D383" s="28" t="s">
        <v>841</v>
      </c>
      <c r="E383" s="22" t="s">
        <v>1519</v>
      </c>
    </row>
    <row r="384" spans="1:5" x14ac:dyDescent="0.25">
      <c r="A384" s="22" t="s">
        <v>88</v>
      </c>
      <c r="B384" s="20" t="s">
        <v>95</v>
      </c>
      <c r="C384" s="20" t="s">
        <v>2324</v>
      </c>
      <c r="D384" s="28" t="s">
        <v>842</v>
      </c>
      <c r="E384" s="22" t="s">
        <v>1520</v>
      </c>
    </row>
    <row r="385" spans="1:5" x14ac:dyDescent="0.25">
      <c r="A385" s="22" t="s">
        <v>88</v>
      </c>
      <c r="B385" s="20" t="s">
        <v>95</v>
      </c>
      <c r="C385" s="20" t="s">
        <v>3027</v>
      </c>
      <c r="D385" s="28">
        <v>3045600</v>
      </c>
      <c r="E385" s="22" t="s">
        <v>3037</v>
      </c>
    </row>
    <row r="386" spans="1:5" x14ac:dyDescent="0.25">
      <c r="A386" s="22" t="s">
        <v>88</v>
      </c>
      <c r="B386" s="20" t="s">
        <v>95</v>
      </c>
      <c r="C386" s="20" t="s">
        <v>2324</v>
      </c>
      <c r="D386" s="28" t="s">
        <v>2462</v>
      </c>
      <c r="E386" s="22" t="s">
        <v>3038</v>
      </c>
    </row>
    <row r="387" spans="1:5" x14ac:dyDescent="0.25">
      <c r="A387" s="22" t="s">
        <v>88</v>
      </c>
      <c r="B387" s="20" t="s">
        <v>95</v>
      </c>
      <c r="C387" s="20" t="s">
        <v>2324</v>
      </c>
      <c r="D387" s="28" t="s">
        <v>843</v>
      </c>
      <c r="E387" s="22" t="s">
        <v>1521</v>
      </c>
    </row>
    <row r="388" spans="1:5" x14ac:dyDescent="0.25">
      <c r="A388" s="22" t="s">
        <v>88</v>
      </c>
      <c r="B388" s="20" t="s">
        <v>95</v>
      </c>
      <c r="C388" s="20" t="s">
        <v>2324</v>
      </c>
      <c r="D388" s="28" t="s">
        <v>844</v>
      </c>
      <c r="E388" s="22" t="s">
        <v>1522</v>
      </c>
    </row>
    <row r="389" spans="1:5" x14ac:dyDescent="0.25">
      <c r="A389" s="22" t="s">
        <v>88</v>
      </c>
      <c r="B389" s="20" t="s">
        <v>95</v>
      </c>
      <c r="C389" s="20" t="s">
        <v>2324</v>
      </c>
      <c r="D389" s="28" t="s">
        <v>845</v>
      </c>
      <c r="E389" s="22" t="s">
        <v>1523</v>
      </c>
    </row>
    <row r="390" spans="1:5" x14ac:dyDescent="0.25">
      <c r="A390" s="22" t="s">
        <v>88</v>
      </c>
      <c r="B390" s="20" t="s">
        <v>95</v>
      </c>
      <c r="C390" s="20" t="s">
        <v>2324</v>
      </c>
      <c r="D390" s="28" t="s">
        <v>846</v>
      </c>
      <c r="E390" s="22" t="s">
        <v>1524</v>
      </c>
    </row>
    <row r="391" spans="1:5" x14ac:dyDescent="0.25">
      <c r="A391" s="22" t="s">
        <v>88</v>
      </c>
      <c r="B391" s="20" t="s">
        <v>95</v>
      </c>
      <c r="C391" s="20" t="s">
        <v>2324</v>
      </c>
      <c r="D391" s="28" t="s">
        <v>847</v>
      </c>
      <c r="E391" s="22" t="s">
        <v>1525</v>
      </c>
    </row>
    <row r="392" spans="1:5" x14ac:dyDescent="0.25">
      <c r="A392" s="22" t="s">
        <v>88</v>
      </c>
      <c r="B392" s="20" t="s">
        <v>95</v>
      </c>
      <c r="C392" s="20" t="s">
        <v>2324</v>
      </c>
      <c r="D392" s="28" t="s">
        <v>848</v>
      </c>
      <c r="E392" s="22" t="s">
        <v>1526</v>
      </c>
    </row>
    <row r="393" spans="1:5" x14ac:dyDescent="0.25">
      <c r="A393" s="22" t="s">
        <v>88</v>
      </c>
      <c r="B393" s="20" t="s">
        <v>95</v>
      </c>
      <c r="C393" s="20" t="s">
        <v>2324</v>
      </c>
      <c r="D393" s="28" t="s">
        <v>849</v>
      </c>
      <c r="E393" s="22" t="s">
        <v>1527</v>
      </c>
    </row>
    <row r="394" spans="1:5" x14ac:dyDescent="0.25">
      <c r="A394" s="22" t="s">
        <v>88</v>
      </c>
      <c r="B394" s="20" t="s">
        <v>95</v>
      </c>
      <c r="C394" s="20" t="s">
        <v>2324</v>
      </c>
      <c r="D394" s="28" t="s">
        <v>850</v>
      </c>
      <c r="E394" s="22" t="s">
        <v>1528</v>
      </c>
    </row>
    <row r="395" spans="1:5" x14ac:dyDescent="0.25">
      <c r="A395" s="22" t="s">
        <v>88</v>
      </c>
      <c r="B395" s="20" t="s">
        <v>95</v>
      </c>
      <c r="C395" s="20" t="s">
        <v>2324</v>
      </c>
      <c r="D395" s="28" t="s">
        <v>851</v>
      </c>
      <c r="E395" s="22" t="s">
        <v>1529</v>
      </c>
    </row>
    <row r="396" spans="1:5" x14ac:dyDescent="0.25">
      <c r="A396" s="22" t="s">
        <v>88</v>
      </c>
      <c r="B396" s="20" t="s">
        <v>95</v>
      </c>
      <c r="C396" s="20" t="s">
        <v>2324</v>
      </c>
      <c r="D396" s="28" t="s">
        <v>852</v>
      </c>
      <c r="E396" s="22" t="s">
        <v>1530</v>
      </c>
    </row>
    <row r="397" spans="1:5" x14ac:dyDescent="0.25">
      <c r="A397" s="22" t="s">
        <v>88</v>
      </c>
      <c r="B397" s="20" t="s">
        <v>95</v>
      </c>
      <c r="C397" s="20" t="s">
        <v>2324</v>
      </c>
      <c r="D397" s="28" t="s">
        <v>853</v>
      </c>
      <c r="E397" s="22" t="s">
        <v>1531</v>
      </c>
    </row>
    <row r="398" spans="1:5" x14ac:dyDescent="0.25">
      <c r="A398" s="22" t="s">
        <v>88</v>
      </c>
      <c r="B398" s="20" t="s">
        <v>95</v>
      </c>
      <c r="C398" s="20" t="s">
        <v>2324</v>
      </c>
      <c r="D398" s="28" t="s">
        <v>854</v>
      </c>
      <c r="E398" s="22" t="s">
        <v>1532</v>
      </c>
    </row>
    <row r="399" spans="1:5" x14ac:dyDescent="0.25">
      <c r="A399" s="22" t="s">
        <v>88</v>
      </c>
      <c r="B399" s="20" t="s">
        <v>95</v>
      </c>
      <c r="C399" s="20" t="s">
        <v>2324</v>
      </c>
      <c r="D399" s="28" t="s">
        <v>855</v>
      </c>
      <c r="E399" s="22" t="s">
        <v>1533</v>
      </c>
    </row>
    <row r="400" spans="1:5" x14ac:dyDescent="0.25">
      <c r="A400" s="22" t="s">
        <v>88</v>
      </c>
      <c r="B400" s="20" t="s">
        <v>95</v>
      </c>
      <c r="C400" s="20" t="s">
        <v>2324</v>
      </c>
      <c r="D400" s="28" t="s">
        <v>856</v>
      </c>
      <c r="E400" s="22" t="s">
        <v>1534</v>
      </c>
    </row>
    <row r="401" spans="1:5" x14ac:dyDescent="0.25">
      <c r="A401" s="22" t="s">
        <v>88</v>
      </c>
      <c r="B401" s="20" t="s">
        <v>95</v>
      </c>
      <c r="C401" s="20" t="s">
        <v>2324</v>
      </c>
      <c r="D401" s="28" t="s">
        <v>857</v>
      </c>
      <c r="E401" s="22" t="s">
        <v>1535</v>
      </c>
    </row>
    <row r="402" spans="1:5" x14ac:dyDescent="0.25">
      <c r="A402" s="22" t="s">
        <v>88</v>
      </c>
      <c r="B402" s="20" t="s">
        <v>95</v>
      </c>
      <c r="C402" s="20" t="s">
        <v>2324</v>
      </c>
      <c r="D402" s="28" t="s">
        <v>858</v>
      </c>
      <c r="E402" s="22" t="s">
        <v>1536</v>
      </c>
    </row>
    <row r="403" spans="1:5" x14ac:dyDescent="0.25">
      <c r="A403" s="22" t="s">
        <v>88</v>
      </c>
      <c r="B403" s="20" t="s">
        <v>95</v>
      </c>
      <c r="C403" s="20" t="s">
        <v>2324</v>
      </c>
      <c r="D403" s="28" t="s">
        <v>859</v>
      </c>
      <c r="E403" s="22" t="s">
        <v>1537</v>
      </c>
    </row>
    <row r="404" spans="1:5" x14ac:dyDescent="0.25">
      <c r="A404" s="22" t="s">
        <v>88</v>
      </c>
      <c r="B404" s="20" t="s">
        <v>95</v>
      </c>
      <c r="C404" s="20" t="s">
        <v>2324</v>
      </c>
      <c r="D404" s="28" t="s">
        <v>860</v>
      </c>
      <c r="E404" s="22" t="s">
        <v>1538</v>
      </c>
    </row>
    <row r="405" spans="1:5" x14ac:dyDescent="0.25">
      <c r="A405" s="22" t="s">
        <v>88</v>
      </c>
      <c r="B405" s="20" t="s">
        <v>95</v>
      </c>
      <c r="C405" s="20" t="s">
        <v>2324</v>
      </c>
      <c r="D405" s="28" t="s">
        <v>861</v>
      </c>
      <c r="E405" s="22" t="s">
        <v>1539</v>
      </c>
    </row>
    <row r="406" spans="1:5" x14ac:dyDescent="0.25">
      <c r="A406" s="22" t="s">
        <v>88</v>
      </c>
      <c r="B406" s="20" t="s">
        <v>95</v>
      </c>
      <c r="C406" s="20" t="s">
        <v>2324</v>
      </c>
      <c r="D406" s="28" t="s">
        <v>862</v>
      </c>
      <c r="E406" s="22" t="s">
        <v>1540</v>
      </c>
    </row>
    <row r="407" spans="1:5" x14ac:dyDescent="0.25">
      <c r="A407" s="22" t="s">
        <v>88</v>
      </c>
      <c r="B407" s="20" t="s">
        <v>95</v>
      </c>
      <c r="C407" s="20" t="s">
        <v>2324</v>
      </c>
      <c r="D407" s="28" t="s">
        <v>2463</v>
      </c>
      <c r="E407" s="22" t="s">
        <v>3039</v>
      </c>
    </row>
    <row r="408" spans="1:5" x14ac:dyDescent="0.25">
      <c r="A408" s="22" t="s">
        <v>88</v>
      </c>
      <c r="B408" s="20" t="s">
        <v>95</v>
      </c>
      <c r="C408" s="20" t="s">
        <v>2324</v>
      </c>
      <c r="D408" s="28" t="s">
        <v>863</v>
      </c>
      <c r="E408" s="22" t="s">
        <v>1541</v>
      </c>
    </row>
    <row r="409" spans="1:5" x14ac:dyDescent="0.25">
      <c r="A409" s="22" t="s">
        <v>88</v>
      </c>
      <c r="B409" s="20" t="s">
        <v>95</v>
      </c>
      <c r="C409" s="20" t="s">
        <v>2324</v>
      </c>
      <c r="D409" s="28" t="s">
        <v>864</v>
      </c>
      <c r="E409" s="22" t="s">
        <v>1542</v>
      </c>
    </row>
    <row r="410" spans="1:5" x14ac:dyDescent="0.25">
      <c r="A410" s="22" t="s">
        <v>88</v>
      </c>
      <c r="B410" s="20" t="s">
        <v>95</v>
      </c>
      <c r="C410" s="20" t="s">
        <v>2324</v>
      </c>
      <c r="D410" s="28" t="s">
        <v>865</v>
      </c>
      <c r="E410" s="22" t="s">
        <v>1543</v>
      </c>
    </row>
    <row r="411" spans="1:5" x14ac:dyDescent="0.25">
      <c r="A411" s="22" t="s">
        <v>88</v>
      </c>
      <c r="B411" s="20" t="s">
        <v>95</v>
      </c>
      <c r="C411" s="20" t="s">
        <v>2324</v>
      </c>
      <c r="D411" s="28" t="s">
        <v>866</v>
      </c>
      <c r="E411" s="22" t="s">
        <v>1544</v>
      </c>
    </row>
    <row r="412" spans="1:5" x14ac:dyDescent="0.25">
      <c r="A412" s="22" t="s">
        <v>88</v>
      </c>
      <c r="B412" s="20" t="s">
        <v>95</v>
      </c>
      <c r="C412" s="20" t="s">
        <v>2324</v>
      </c>
      <c r="D412" s="28" t="s">
        <v>867</v>
      </c>
      <c r="E412" s="22" t="s">
        <v>1545</v>
      </c>
    </row>
    <row r="413" spans="1:5" x14ac:dyDescent="0.25">
      <c r="A413" s="22" t="s">
        <v>88</v>
      </c>
      <c r="B413" s="20" t="s">
        <v>95</v>
      </c>
      <c r="C413" s="20" t="s">
        <v>2324</v>
      </c>
      <c r="D413" s="28" t="s">
        <v>868</v>
      </c>
      <c r="E413" s="22" t="s">
        <v>1546</v>
      </c>
    </row>
    <row r="414" spans="1:5" x14ac:dyDescent="0.25">
      <c r="A414" s="22" t="s">
        <v>88</v>
      </c>
      <c r="B414" s="20" t="s">
        <v>95</v>
      </c>
      <c r="C414" s="20" t="s">
        <v>2324</v>
      </c>
      <c r="D414" s="28" t="s">
        <v>869</v>
      </c>
      <c r="E414" s="22" t="s">
        <v>1546</v>
      </c>
    </row>
    <row r="415" spans="1:5" x14ac:dyDescent="0.25">
      <c r="A415" s="22" t="s">
        <v>88</v>
      </c>
      <c r="B415" s="20" t="s">
        <v>95</v>
      </c>
      <c r="C415" s="20" t="s">
        <v>2324</v>
      </c>
      <c r="D415" s="28" t="s">
        <v>870</v>
      </c>
      <c r="E415" s="22" t="s">
        <v>1547</v>
      </c>
    </row>
    <row r="416" spans="1:5" x14ac:dyDescent="0.25">
      <c r="A416" s="22" t="s">
        <v>88</v>
      </c>
      <c r="B416" s="20" t="s">
        <v>95</v>
      </c>
      <c r="C416" s="20" t="s">
        <v>2324</v>
      </c>
      <c r="D416" s="28" t="s">
        <v>871</v>
      </c>
      <c r="E416" s="22" t="s">
        <v>1547</v>
      </c>
    </row>
    <row r="417" spans="1:5" x14ac:dyDescent="0.25">
      <c r="A417" s="22" t="s">
        <v>88</v>
      </c>
      <c r="B417" s="20" t="s">
        <v>95</v>
      </c>
      <c r="C417" s="20" t="s">
        <v>2324</v>
      </c>
      <c r="D417" s="28" t="s">
        <v>872</v>
      </c>
      <c r="E417" s="22" t="s">
        <v>1548</v>
      </c>
    </row>
    <row r="418" spans="1:5" x14ac:dyDescent="0.25">
      <c r="A418" s="22" t="s">
        <v>88</v>
      </c>
      <c r="B418" s="20" t="s">
        <v>95</v>
      </c>
      <c r="C418" s="20" t="s">
        <v>2324</v>
      </c>
      <c r="D418" s="28" t="s">
        <v>873</v>
      </c>
      <c r="E418" s="22" t="s">
        <v>1549</v>
      </c>
    </row>
    <row r="419" spans="1:5" x14ac:dyDescent="0.25">
      <c r="A419" s="22" t="s">
        <v>88</v>
      </c>
      <c r="B419" s="20" t="s">
        <v>95</v>
      </c>
      <c r="C419" s="20" t="s">
        <v>2324</v>
      </c>
      <c r="D419" s="28" t="s">
        <v>874</v>
      </c>
      <c r="E419" s="22" t="s">
        <v>1550</v>
      </c>
    </row>
    <row r="420" spans="1:5" x14ac:dyDescent="0.25">
      <c r="A420" s="22" t="s">
        <v>88</v>
      </c>
      <c r="B420" s="20" t="s">
        <v>95</v>
      </c>
      <c r="C420" s="20" t="s">
        <v>2324</v>
      </c>
      <c r="D420" s="28" t="s">
        <v>875</v>
      </c>
      <c r="E420" s="22" t="s">
        <v>1551</v>
      </c>
    </row>
    <row r="421" spans="1:5" x14ac:dyDescent="0.25">
      <c r="A421" s="22" t="s">
        <v>88</v>
      </c>
      <c r="B421" s="20" t="s">
        <v>95</v>
      </c>
      <c r="C421" s="20" t="s">
        <v>2324</v>
      </c>
      <c r="D421" s="28" t="s">
        <v>876</v>
      </c>
      <c r="E421" s="22" t="s">
        <v>1552</v>
      </c>
    </row>
    <row r="422" spans="1:5" x14ac:dyDescent="0.25">
      <c r="A422" s="22" t="s">
        <v>88</v>
      </c>
      <c r="B422" s="20" t="s">
        <v>95</v>
      </c>
      <c r="C422" s="20" t="s">
        <v>2324</v>
      </c>
      <c r="D422" s="28" t="s">
        <v>877</v>
      </c>
      <c r="E422" s="22" t="s">
        <v>1553</v>
      </c>
    </row>
    <row r="423" spans="1:5" x14ac:dyDescent="0.25">
      <c r="A423" s="22" t="s">
        <v>88</v>
      </c>
      <c r="B423" s="20" t="s">
        <v>95</v>
      </c>
      <c r="C423" s="20" t="s">
        <v>2324</v>
      </c>
      <c r="D423" s="28" t="s">
        <v>878</v>
      </c>
      <c r="E423" s="22" t="s">
        <v>1554</v>
      </c>
    </row>
    <row r="424" spans="1:5" x14ac:dyDescent="0.25">
      <c r="A424" s="22" t="s">
        <v>88</v>
      </c>
      <c r="B424" s="20" t="s">
        <v>95</v>
      </c>
      <c r="C424" s="20" t="s">
        <v>2324</v>
      </c>
      <c r="D424" s="28" t="s">
        <v>879</v>
      </c>
      <c r="E424" s="22" t="s">
        <v>1555</v>
      </c>
    </row>
    <row r="425" spans="1:5" x14ac:dyDescent="0.25">
      <c r="A425" s="22" t="s">
        <v>88</v>
      </c>
      <c r="B425" s="20" t="s">
        <v>95</v>
      </c>
      <c r="C425" s="20" t="s">
        <v>2324</v>
      </c>
      <c r="D425" s="28" t="s">
        <v>880</v>
      </c>
      <c r="E425" s="22" t="s">
        <v>1556</v>
      </c>
    </row>
    <row r="426" spans="1:5" x14ac:dyDescent="0.25">
      <c r="A426" s="22" t="s">
        <v>88</v>
      </c>
      <c r="B426" s="20" t="s">
        <v>95</v>
      </c>
      <c r="C426" s="20" t="s">
        <v>2324</v>
      </c>
      <c r="D426" s="28" t="s">
        <v>2464</v>
      </c>
      <c r="E426" s="22" t="s">
        <v>3037</v>
      </c>
    </row>
    <row r="427" spans="1:5" x14ac:dyDescent="0.25">
      <c r="A427" s="22" t="s">
        <v>88</v>
      </c>
      <c r="B427" s="20" t="s">
        <v>95</v>
      </c>
      <c r="C427" s="20" t="s">
        <v>2324</v>
      </c>
      <c r="D427" s="28" t="s">
        <v>2465</v>
      </c>
      <c r="E427" s="22" t="s">
        <v>3038</v>
      </c>
    </row>
    <row r="428" spans="1:5" x14ac:dyDescent="0.25">
      <c r="A428" s="22" t="s">
        <v>88</v>
      </c>
      <c r="B428" s="20" t="s">
        <v>95</v>
      </c>
      <c r="C428" s="20" t="s">
        <v>2324</v>
      </c>
      <c r="D428" s="28" t="s">
        <v>881</v>
      </c>
      <c r="E428" s="22" t="s">
        <v>1557</v>
      </c>
    </row>
    <row r="429" spans="1:5" x14ac:dyDescent="0.25">
      <c r="A429" s="22" t="s">
        <v>88</v>
      </c>
      <c r="B429" s="20" t="s">
        <v>95</v>
      </c>
      <c r="C429" s="20" t="s">
        <v>2324</v>
      </c>
      <c r="D429" s="28" t="s">
        <v>882</v>
      </c>
      <c r="E429" s="22" t="s">
        <v>1558</v>
      </c>
    </row>
    <row r="430" spans="1:5" x14ac:dyDescent="0.25">
      <c r="A430" s="22" t="s">
        <v>88</v>
      </c>
      <c r="B430" s="20" t="s">
        <v>95</v>
      </c>
      <c r="C430" s="20" t="s">
        <v>2324</v>
      </c>
      <c r="D430" s="28" t="s">
        <v>883</v>
      </c>
      <c r="E430" s="22" t="s">
        <v>1559</v>
      </c>
    </row>
    <row r="431" spans="1:5" x14ac:dyDescent="0.25">
      <c r="A431" s="22" t="s">
        <v>88</v>
      </c>
      <c r="B431" s="20" t="s">
        <v>95</v>
      </c>
      <c r="C431" s="20" t="s">
        <v>2324</v>
      </c>
      <c r="D431" s="28" t="s">
        <v>884</v>
      </c>
      <c r="E431" s="22" t="s">
        <v>1560</v>
      </c>
    </row>
    <row r="432" spans="1:5" x14ac:dyDescent="0.25">
      <c r="A432" s="22" t="s">
        <v>88</v>
      </c>
      <c r="B432" s="20" t="s">
        <v>95</v>
      </c>
      <c r="C432" s="20" t="s">
        <v>2324</v>
      </c>
      <c r="D432" s="28" t="s">
        <v>885</v>
      </c>
      <c r="E432" s="22" t="s">
        <v>1560</v>
      </c>
    </row>
    <row r="433" spans="1:5" x14ac:dyDescent="0.25">
      <c r="A433" s="22" t="s">
        <v>88</v>
      </c>
      <c r="B433" s="20" t="s">
        <v>95</v>
      </c>
      <c r="C433" s="20" t="s">
        <v>2324</v>
      </c>
      <c r="D433" s="28" t="s">
        <v>886</v>
      </c>
      <c r="E433" s="22" t="s">
        <v>1561</v>
      </c>
    </row>
    <row r="434" spans="1:5" x14ac:dyDescent="0.25">
      <c r="A434" s="22" t="s">
        <v>88</v>
      </c>
      <c r="B434" s="20" t="s">
        <v>95</v>
      </c>
      <c r="C434" s="20" t="s">
        <v>2324</v>
      </c>
      <c r="D434" s="28" t="s">
        <v>887</v>
      </c>
      <c r="E434" s="22" t="s">
        <v>1562</v>
      </c>
    </row>
    <row r="435" spans="1:5" x14ac:dyDescent="0.25">
      <c r="A435" s="22" t="s">
        <v>88</v>
      </c>
      <c r="B435" s="20" t="s">
        <v>95</v>
      </c>
      <c r="C435" s="20" t="s">
        <v>2324</v>
      </c>
      <c r="D435" s="28" t="s">
        <v>888</v>
      </c>
      <c r="E435" s="22" t="s">
        <v>1563</v>
      </c>
    </row>
    <row r="436" spans="1:5" x14ac:dyDescent="0.25">
      <c r="A436" s="22" t="s">
        <v>88</v>
      </c>
      <c r="B436" s="20" t="s">
        <v>95</v>
      </c>
      <c r="C436" s="20" t="s">
        <v>2324</v>
      </c>
      <c r="D436" s="28" t="s">
        <v>889</v>
      </c>
      <c r="E436" s="22" t="s">
        <v>1564</v>
      </c>
    </row>
    <row r="437" spans="1:5" x14ac:dyDescent="0.25">
      <c r="A437" s="22" t="s">
        <v>88</v>
      </c>
      <c r="B437" s="20" t="s">
        <v>95</v>
      </c>
      <c r="C437" s="20" t="s">
        <v>2324</v>
      </c>
      <c r="D437" s="28" t="s">
        <v>890</v>
      </c>
      <c r="E437" s="22" t="s">
        <v>1565</v>
      </c>
    </row>
    <row r="438" spans="1:5" x14ac:dyDescent="0.25">
      <c r="A438" s="22" t="s">
        <v>88</v>
      </c>
      <c r="B438" s="20" t="s">
        <v>95</v>
      </c>
      <c r="C438" s="20" t="s">
        <v>2324</v>
      </c>
      <c r="D438" s="28" t="s">
        <v>891</v>
      </c>
      <c r="E438" s="22" t="s">
        <v>1564</v>
      </c>
    </row>
    <row r="439" spans="1:5" x14ac:dyDescent="0.25">
      <c r="A439" s="22" t="s">
        <v>88</v>
      </c>
      <c r="B439" s="20" t="s">
        <v>95</v>
      </c>
      <c r="C439" s="20" t="s">
        <v>2324</v>
      </c>
      <c r="D439" s="28" t="s">
        <v>892</v>
      </c>
      <c r="E439" s="22" t="s">
        <v>1564</v>
      </c>
    </row>
    <row r="440" spans="1:5" x14ac:dyDescent="0.25">
      <c r="A440" s="22" t="s">
        <v>88</v>
      </c>
      <c r="B440" s="20" t="s">
        <v>95</v>
      </c>
      <c r="C440" s="20" t="s">
        <v>2324</v>
      </c>
      <c r="D440" s="28" t="s">
        <v>893</v>
      </c>
      <c r="E440" s="22" t="s">
        <v>1566</v>
      </c>
    </row>
    <row r="441" spans="1:5" x14ac:dyDescent="0.25">
      <c r="A441" s="22" t="s">
        <v>88</v>
      </c>
      <c r="B441" s="20" t="s">
        <v>95</v>
      </c>
      <c r="C441" s="20" t="s">
        <v>2324</v>
      </c>
      <c r="D441" s="28" t="s">
        <v>894</v>
      </c>
      <c r="E441" s="22" t="s">
        <v>1567</v>
      </c>
    </row>
    <row r="442" spans="1:5" x14ac:dyDescent="0.25">
      <c r="A442" s="22" t="s">
        <v>88</v>
      </c>
      <c r="B442" s="20" t="s">
        <v>95</v>
      </c>
      <c r="C442" s="20" t="s">
        <v>2324</v>
      </c>
      <c r="D442" s="28" t="s">
        <v>895</v>
      </c>
      <c r="E442" s="22" t="s">
        <v>1568</v>
      </c>
    </row>
    <row r="443" spans="1:5" x14ac:dyDescent="0.25">
      <c r="A443" s="22" t="s">
        <v>88</v>
      </c>
      <c r="B443" s="20" t="s">
        <v>95</v>
      </c>
      <c r="C443" s="20" t="s">
        <v>2324</v>
      </c>
      <c r="D443" s="28" t="s">
        <v>896</v>
      </c>
      <c r="E443" s="22" t="s">
        <v>1416</v>
      </c>
    </row>
    <row r="444" spans="1:5" x14ac:dyDescent="0.25">
      <c r="A444" s="22" t="s">
        <v>88</v>
      </c>
      <c r="B444" s="20" t="s">
        <v>95</v>
      </c>
      <c r="C444" s="20" t="s">
        <v>2324</v>
      </c>
      <c r="D444" s="28" t="s">
        <v>897</v>
      </c>
      <c r="E444" s="22" t="s">
        <v>1569</v>
      </c>
    </row>
    <row r="445" spans="1:5" x14ac:dyDescent="0.25">
      <c r="A445" s="22" t="s">
        <v>88</v>
      </c>
      <c r="B445" s="20" t="s">
        <v>95</v>
      </c>
      <c r="C445" s="20" t="s">
        <v>2324</v>
      </c>
      <c r="D445" s="28" t="s">
        <v>898</v>
      </c>
      <c r="E445" s="22" t="s">
        <v>1570</v>
      </c>
    </row>
    <row r="446" spans="1:5" x14ac:dyDescent="0.25">
      <c r="A446" s="22" t="s">
        <v>88</v>
      </c>
      <c r="B446" s="20" t="s">
        <v>95</v>
      </c>
      <c r="C446" s="20" t="s">
        <v>2324</v>
      </c>
      <c r="D446" s="28" t="s">
        <v>899</v>
      </c>
      <c r="E446" s="22" t="s">
        <v>1571</v>
      </c>
    </row>
    <row r="447" spans="1:5" x14ac:dyDescent="0.25">
      <c r="A447" s="22" t="s">
        <v>88</v>
      </c>
      <c r="B447" s="20" t="s">
        <v>95</v>
      </c>
      <c r="C447" s="20" t="s">
        <v>2324</v>
      </c>
      <c r="D447" s="28" t="s">
        <v>900</v>
      </c>
      <c r="E447" s="22" t="s">
        <v>1572</v>
      </c>
    </row>
    <row r="448" spans="1:5" x14ac:dyDescent="0.25">
      <c r="A448" s="22" t="s">
        <v>88</v>
      </c>
      <c r="B448" s="20" t="s">
        <v>95</v>
      </c>
      <c r="C448" s="20" t="s">
        <v>2324</v>
      </c>
      <c r="D448" s="28" t="s">
        <v>901</v>
      </c>
      <c r="E448" s="22" t="s">
        <v>1573</v>
      </c>
    </row>
    <row r="449" spans="1:5" x14ac:dyDescent="0.25">
      <c r="A449" s="22" t="s">
        <v>88</v>
      </c>
      <c r="B449" s="20" t="s">
        <v>95</v>
      </c>
      <c r="C449" s="20" t="s">
        <v>2324</v>
      </c>
      <c r="D449" s="28" t="s">
        <v>2466</v>
      </c>
      <c r="E449" s="22" t="s">
        <v>3040</v>
      </c>
    </row>
    <row r="450" spans="1:5" x14ac:dyDescent="0.25">
      <c r="A450" s="22" t="s">
        <v>88</v>
      </c>
      <c r="B450" s="20" t="s">
        <v>95</v>
      </c>
      <c r="C450" s="20" t="s">
        <v>2324</v>
      </c>
      <c r="D450" s="28" t="s">
        <v>902</v>
      </c>
      <c r="E450" s="22" t="s">
        <v>1574</v>
      </c>
    </row>
    <row r="451" spans="1:5" x14ac:dyDescent="0.25">
      <c r="A451" s="22" t="s">
        <v>88</v>
      </c>
      <c r="B451" s="20" t="s">
        <v>95</v>
      </c>
      <c r="C451" s="20" t="s">
        <v>2324</v>
      </c>
      <c r="D451" s="28" t="s">
        <v>2467</v>
      </c>
      <c r="E451" s="22" t="s">
        <v>2097</v>
      </c>
    </row>
    <row r="452" spans="1:5" x14ac:dyDescent="0.25">
      <c r="A452" s="22" t="s">
        <v>88</v>
      </c>
      <c r="B452" s="20" t="s">
        <v>95</v>
      </c>
      <c r="C452" s="20" t="s">
        <v>2324</v>
      </c>
      <c r="D452" s="28" t="s">
        <v>2468</v>
      </c>
      <c r="E452" s="22" t="s">
        <v>3041</v>
      </c>
    </row>
    <row r="453" spans="1:5" x14ac:dyDescent="0.25">
      <c r="A453" s="22" t="s">
        <v>88</v>
      </c>
      <c r="B453" s="20" t="s">
        <v>95</v>
      </c>
      <c r="C453" s="20" t="s">
        <v>2324</v>
      </c>
      <c r="D453" s="28" t="s">
        <v>903</v>
      </c>
      <c r="E453" s="22" t="s">
        <v>1574</v>
      </c>
    </row>
    <row r="454" spans="1:5" x14ac:dyDescent="0.25">
      <c r="A454" s="22" t="s">
        <v>88</v>
      </c>
      <c r="B454" s="20" t="s">
        <v>95</v>
      </c>
      <c r="C454" s="20" t="s">
        <v>2324</v>
      </c>
      <c r="D454" s="28" t="s">
        <v>904</v>
      </c>
      <c r="E454" s="22" t="s">
        <v>1574</v>
      </c>
    </row>
    <row r="455" spans="1:5" x14ac:dyDescent="0.25">
      <c r="A455" s="22" t="s">
        <v>88</v>
      </c>
      <c r="B455" s="20" t="s">
        <v>95</v>
      </c>
      <c r="C455" s="20" t="s">
        <v>2324</v>
      </c>
      <c r="D455" s="28" t="s">
        <v>905</v>
      </c>
      <c r="E455" s="22" t="s">
        <v>1574</v>
      </c>
    </row>
    <row r="456" spans="1:5" x14ac:dyDescent="0.25">
      <c r="A456" s="22" t="s">
        <v>88</v>
      </c>
      <c r="B456" s="20" t="s">
        <v>95</v>
      </c>
      <c r="C456" s="20" t="s">
        <v>2324</v>
      </c>
      <c r="D456" s="28" t="s">
        <v>906</v>
      </c>
      <c r="E456" s="22" t="s">
        <v>1575</v>
      </c>
    </row>
    <row r="457" spans="1:5" x14ac:dyDescent="0.25">
      <c r="A457" s="22" t="s">
        <v>88</v>
      </c>
      <c r="B457" s="20" t="s">
        <v>95</v>
      </c>
      <c r="C457" s="20" t="s">
        <v>2324</v>
      </c>
      <c r="D457" s="28" t="s">
        <v>907</v>
      </c>
      <c r="E457" s="22" t="s">
        <v>1576</v>
      </c>
    </row>
    <row r="458" spans="1:5" x14ac:dyDescent="0.25">
      <c r="A458" s="22" t="s">
        <v>88</v>
      </c>
      <c r="B458" s="20" t="s">
        <v>95</v>
      </c>
      <c r="C458" s="20" t="s">
        <v>2324</v>
      </c>
      <c r="D458" s="28" t="s">
        <v>908</v>
      </c>
      <c r="E458" s="22" t="s">
        <v>1577</v>
      </c>
    </row>
    <row r="459" spans="1:5" x14ac:dyDescent="0.25">
      <c r="A459" s="22" t="s">
        <v>88</v>
      </c>
      <c r="B459" s="20" t="s">
        <v>95</v>
      </c>
      <c r="C459" s="20" t="s">
        <v>2324</v>
      </c>
      <c r="D459" s="28" t="s">
        <v>909</v>
      </c>
      <c r="E459" s="22" t="s">
        <v>1578</v>
      </c>
    </row>
    <row r="460" spans="1:5" x14ac:dyDescent="0.25">
      <c r="A460" s="22" t="s">
        <v>88</v>
      </c>
      <c r="B460" s="20" t="s">
        <v>95</v>
      </c>
      <c r="C460" s="20" t="s">
        <v>2324</v>
      </c>
      <c r="D460" s="28" t="s">
        <v>910</v>
      </c>
      <c r="E460" s="22" t="s">
        <v>1579</v>
      </c>
    </row>
    <row r="461" spans="1:5" x14ac:dyDescent="0.25">
      <c r="A461" s="22" t="s">
        <v>88</v>
      </c>
      <c r="B461" s="20" t="s">
        <v>95</v>
      </c>
      <c r="C461" s="20" t="s">
        <v>2324</v>
      </c>
      <c r="D461" s="28" t="s">
        <v>911</v>
      </c>
      <c r="E461" s="22" t="s">
        <v>1580</v>
      </c>
    </row>
    <row r="462" spans="1:5" x14ac:dyDescent="0.25">
      <c r="A462" s="22" t="s">
        <v>88</v>
      </c>
      <c r="B462" s="20" t="s">
        <v>95</v>
      </c>
      <c r="C462" s="20" t="s">
        <v>2324</v>
      </c>
      <c r="D462" s="28" t="s">
        <v>912</v>
      </c>
      <c r="E462" s="22" t="s">
        <v>1581</v>
      </c>
    </row>
    <row r="463" spans="1:5" x14ac:dyDescent="0.25">
      <c r="A463" s="22" t="s">
        <v>88</v>
      </c>
      <c r="B463" s="20" t="s">
        <v>95</v>
      </c>
      <c r="C463" s="20" t="s">
        <v>2324</v>
      </c>
      <c r="D463" s="28" t="s">
        <v>913</v>
      </c>
      <c r="E463" s="22" t="s">
        <v>1582</v>
      </c>
    </row>
    <row r="464" spans="1:5" x14ac:dyDescent="0.25">
      <c r="A464" s="22" t="s">
        <v>88</v>
      </c>
      <c r="B464" s="20" t="s">
        <v>95</v>
      </c>
      <c r="C464" s="20" t="s">
        <v>2324</v>
      </c>
      <c r="D464" s="28" t="s">
        <v>914</v>
      </c>
      <c r="E464" s="22" t="s">
        <v>1583</v>
      </c>
    </row>
    <row r="465" spans="1:5" x14ac:dyDescent="0.25">
      <c r="A465" s="22" t="s">
        <v>88</v>
      </c>
      <c r="B465" s="20" t="s">
        <v>95</v>
      </c>
      <c r="C465" s="20" t="s">
        <v>2324</v>
      </c>
      <c r="D465" s="28" t="s">
        <v>915</v>
      </c>
      <c r="E465" s="22" t="s">
        <v>1584</v>
      </c>
    </row>
    <row r="466" spans="1:5" x14ac:dyDescent="0.25">
      <c r="A466" s="22" t="s">
        <v>88</v>
      </c>
      <c r="B466" s="20" t="s">
        <v>95</v>
      </c>
      <c r="C466" s="20" t="s">
        <v>2324</v>
      </c>
      <c r="D466" s="28" t="s">
        <v>916</v>
      </c>
      <c r="E466" s="22" t="s">
        <v>1585</v>
      </c>
    </row>
    <row r="467" spans="1:5" x14ac:dyDescent="0.25">
      <c r="A467" s="22" t="s">
        <v>88</v>
      </c>
      <c r="B467" s="20" t="s">
        <v>95</v>
      </c>
      <c r="C467" s="20" t="s">
        <v>2324</v>
      </c>
      <c r="D467" s="28" t="s">
        <v>917</v>
      </c>
      <c r="E467" s="22" t="s">
        <v>1586</v>
      </c>
    </row>
    <row r="468" spans="1:5" x14ac:dyDescent="0.25">
      <c r="A468" s="22" t="s">
        <v>88</v>
      </c>
      <c r="B468" s="20" t="s">
        <v>95</v>
      </c>
      <c r="C468" s="20" t="s">
        <v>2324</v>
      </c>
      <c r="D468" s="28" t="s">
        <v>918</v>
      </c>
      <c r="E468" s="22" t="s">
        <v>1587</v>
      </c>
    </row>
    <row r="469" spans="1:5" x14ac:dyDescent="0.25">
      <c r="A469" s="22" t="s">
        <v>88</v>
      </c>
      <c r="B469" s="20" t="s">
        <v>95</v>
      </c>
      <c r="C469" s="20" t="s">
        <v>2324</v>
      </c>
      <c r="D469" s="28" t="s">
        <v>919</v>
      </c>
      <c r="E469" s="22" t="s">
        <v>1588</v>
      </c>
    </row>
    <row r="470" spans="1:5" x14ac:dyDescent="0.25">
      <c r="A470" s="22" t="s">
        <v>88</v>
      </c>
      <c r="B470" s="20" t="s">
        <v>95</v>
      </c>
      <c r="C470" s="20" t="s">
        <v>2324</v>
      </c>
      <c r="D470" s="28" t="s">
        <v>920</v>
      </c>
      <c r="E470" s="22" t="s">
        <v>1589</v>
      </c>
    </row>
    <row r="471" spans="1:5" x14ac:dyDescent="0.25">
      <c r="A471" s="22" t="s">
        <v>88</v>
      </c>
      <c r="B471" s="20" t="s">
        <v>95</v>
      </c>
      <c r="C471" s="20" t="s">
        <v>2324</v>
      </c>
      <c r="D471" s="28" t="s">
        <v>921</v>
      </c>
      <c r="E471" s="22" t="s">
        <v>1589</v>
      </c>
    </row>
    <row r="472" spans="1:5" x14ac:dyDescent="0.25">
      <c r="A472" s="22" t="s">
        <v>88</v>
      </c>
      <c r="B472" s="20" t="s">
        <v>95</v>
      </c>
      <c r="C472" s="20" t="s">
        <v>2324</v>
      </c>
      <c r="D472" s="28" t="s">
        <v>922</v>
      </c>
      <c r="E472" s="22" t="s">
        <v>1589</v>
      </c>
    </row>
    <row r="473" spans="1:5" x14ac:dyDescent="0.25">
      <c r="A473" s="22" t="s">
        <v>88</v>
      </c>
      <c r="B473" s="20" t="s">
        <v>95</v>
      </c>
      <c r="C473" s="20" t="s">
        <v>2324</v>
      </c>
      <c r="D473" s="28" t="s">
        <v>923</v>
      </c>
      <c r="E473" s="22" t="s">
        <v>1590</v>
      </c>
    </row>
    <row r="474" spans="1:5" x14ac:dyDescent="0.25">
      <c r="A474" s="22" t="s">
        <v>88</v>
      </c>
      <c r="B474" s="20" t="s">
        <v>95</v>
      </c>
      <c r="C474" s="20" t="s">
        <v>2324</v>
      </c>
      <c r="D474" s="28" t="s">
        <v>924</v>
      </c>
      <c r="E474" s="22" t="s">
        <v>1591</v>
      </c>
    </row>
    <row r="475" spans="1:5" x14ac:dyDescent="0.25">
      <c r="A475" s="22" t="s">
        <v>88</v>
      </c>
      <c r="B475" s="20" t="s">
        <v>95</v>
      </c>
      <c r="C475" s="20" t="s">
        <v>2324</v>
      </c>
      <c r="D475" s="28" t="s">
        <v>925</v>
      </c>
      <c r="E475" s="22" t="s">
        <v>1589</v>
      </c>
    </row>
    <row r="476" spans="1:5" x14ac:dyDescent="0.25">
      <c r="A476" s="22" t="s">
        <v>88</v>
      </c>
      <c r="B476" s="20" t="s">
        <v>95</v>
      </c>
      <c r="C476" s="20" t="s">
        <v>2324</v>
      </c>
      <c r="D476" s="28" t="s">
        <v>926</v>
      </c>
      <c r="E476" s="22" t="s">
        <v>1592</v>
      </c>
    </row>
    <row r="477" spans="1:5" x14ac:dyDescent="0.25">
      <c r="A477" s="22" t="s">
        <v>88</v>
      </c>
      <c r="B477" s="20" t="s">
        <v>95</v>
      </c>
      <c r="C477" s="20" t="s">
        <v>2324</v>
      </c>
      <c r="D477" s="28" t="s">
        <v>927</v>
      </c>
      <c r="E477" s="22" t="s">
        <v>1593</v>
      </c>
    </row>
    <row r="478" spans="1:5" x14ac:dyDescent="0.25">
      <c r="A478" s="22" t="s">
        <v>88</v>
      </c>
      <c r="B478" s="20" t="s">
        <v>95</v>
      </c>
      <c r="C478" s="20" t="s">
        <v>2324</v>
      </c>
      <c r="D478" s="28" t="s">
        <v>928</v>
      </c>
      <c r="E478" s="22" t="s">
        <v>1594</v>
      </c>
    </row>
    <row r="479" spans="1:5" x14ac:dyDescent="0.25">
      <c r="A479" s="22" t="s">
        <v>88</v>
      </c>
      <c r="B479" s="20" t="s">
        <v>95</v>
      </c>
      <c r="C479" s="20" t="s">
        <v>2324</v>
      </c>
      <c r="D479" s="28" t="s">
        <v>929</v>
      </c>
      <c r="E479" s="22" t="s">
        <v>1595</v>
      </c>
    </row>
    <row r="480" spans="1:5" x14ac:dyDescent="0.25">
      <c r="A480" s="22" t="s">
        <v>88</v>
      </c>
      <c r="B480" s="20" t="s">
        <v>95</v>
      </c>
      <c r="C480" s="20" t="s">
        <v>2324</v>
      </c>
      <c r="D480" s="28" t="s">
        <v>930</v>
      </c>
      <c r="E480" s="22" t="s">
        <v>1595</v>
      </c>
    </row>
    <row r="481" spans="1:5" x14ac:dyDescent="0.25">
      <c r="A481" s="22" t="s">
        <v>88</v>
      </c>
      <c r="B481" s="20" t="s">
        <v>95</v>
      </c>
      <c r="C481" s="20" t="s">
        <v>2324</v>
      </c>
      <c r="D481" s="28" t="s">
        <v>931</v>
      </c>
      <c r="E481" s="22" t="s">
        <v>1596</v>
      </c>
    </row>
    <row r="482" spans="1:5" x14ac:dyDescent="0.25">
      <c r="A482" s="22" t="s">
        <v>88</v>
      </c>
      <c r="B482" s="20" t="s">
        <v>95</v>
      </c>
      <c r="C482" s="20" t="s">
        <v>2324</v>
      </c>
      <c r="D482" s="28" t="s">
        <v>932</v>
      </c>
      <c r="E482" s="22" t="s">
        <v>1597</v>
      </c>
    </row>
    <row r="483" spans="1:5" x14ac:dyDescent="0.25">
      <c r="A483" s="22" t="s">
        <v>88</v>
      </c>
      <c r="B483" s="20" t="s">
        <v>95</v>
      </c>
      <c r="C483" s="20" t="s">
        <v>2324</v>
      </c>
      <c r="D483" s="28" t="s">
        <v>933</v>
      </c>
      <c r="E483" s="22" t="s">
        <v>1598</v>
      </c>
    </row>
    <row r="484" spans="1:5" x14ac:dyDescent="0.25">
      <c r="A484" s="22" t="s">
        <v>88</v>
      </c>
      <c r="B484" s="20" t="s">
        <v>95</v>
      </c>
      <c r="C484" s="20" t="s">
        <v>2324</v>
      </c>
      <c r="D484" s="28" t="s">
        <v>934</v>
      </c>
      <c r="E484" s="22" t="s">
        <v>1598</v>
      </c>
    </row>
    <row r="485" spans="1:5" x14ac:dyDescent="0.25">
      <c r="A485" s="22" t="s">
        <v>88</v>
      </c>
      <c r="B485" s="20" t="s">
        <v>95</v>
      </c>
      <c r="C485" s="20" t="s">
        <v>2324</v>
      </c>
      <c r="D485" s="28" t="s">
        <v>935</v>
      </c>
      <c r="E485" s="22" t="s">
        <v>1599</v>
      </c>
    </row>
    <row r="486" spans="1:5" x14ac:dyDescent="0.25">
      <c r="A486" s="22" t="s">
        <v>88</v>
      </c>
      <c r="B486" s="20" t="s">
        <v>95</v>
      </c>
      <c r="C486" s="20" t="s">
        <v>2324</v>
      </c>
      <c r="D486" s="28" t="s">
        <v>936</v>
      </c>
      <c r="E486" s="22" t="s">
        <v>1600</v>
      </c>
    </row>
    <row r="487" spans="1:5" x14ac:dyDescent="0.25">
      <c r="A487" s="22" t="s">
        <v>88</v>
      </c>
      <c r="B487" s="20" t="s">
        <v>95</v>
      </c>
      <c r="C487" s="20" t="s">
        <v>2324</v>
      </c>
      <c r="D487" s="28" t="s">
        <v>937</v>
      </c>
      <c r="E487" s="22" t="s">
        <v>1601</v>
      </c>
    </row>
    <row r="488" spans="1:5" x14ac:dyDescent="0.25">
      <c r="A488" s="22" t="s">
        <v>88</v>
      </c>
      <c r="B488" s="20" t="s">
        <v>95</v>
      </c>
      <c r="C488" s="20" t="s">
        <v>2324</v>
      </c>
      <c r="D488" s="28" t="s">
        <v>938</v>
      </c>
      <c r="E488" s="22" t="s">
        <v>1602</v>
      </c>
    </row>
    <row r="489" spans="1:5" x14ac:dyDescent="0.25">
      <c r="A489" s="22" t="s">
        <v>88</v>
      </c>
      <c r="B489" s="20" t="s">
        <v>95</v>
      </c>
      <c r="C489" s="20" t="s">
        <v>2324</v>
      </c>
      <c r="D489" s="28" t="s">
        <v>939</v>
      </c>
      <c r="E489" s="22" t="s">
        <v>1603</v>
      </c>
    </row>
    <row r="490" spans="1:5" x14ac:dyDescent="0.25">
      <c r="A490" s="22" t="s">
        <v>88</v>
      </c>
      <c r="B490" s="20" t="s">
        <v>95</v>
      </c>
      <c r="C490" s="20" t="s">
        <v>2324</v>
      </c>
      <c r="D490" s="28" t="s">
        <v>940</v>
      </c>
      <c r="E490" s="22" t="s">
        <v>1603</v>
      </c>
    </row>
    <row r="491" spans="1:5" x14ac:dyDescent="0.25">
      <c r="A491" s="22" t="s">
        <v>88</v>
      </c>
      <c r="B491" s="20" t="s">
        <v>95</v>
      </c>
      <c r="C491" s="20" t="s">
        <v>2324</v>
      </c>
      <c r="D491" s="28" t="s">
        <v>941</v>
      </c>
      <c r="E491" s="22" t="s">
        <v>1604</v>
      </c>
    </row>
    <row r="492" spans="1:5" x14ac:dyDescent="0.25">
      <c r="A492" s="22" t="s">
        <v>88</v>
      </c>
      <c r="B492" s="20" t="s">
        <v>95</v>
      </c>
      <c r="C492" s="20" t="s">
        <v>2324</v>
      </c>
      <c r="D492" s="28" t="s">
        <v>2469</v>
      </c>
      <c r="E492" s="22" t="s">
        <v>3042</v>
      </c>
    </row>
    <row r="493" spans="1:5" x14ac:dyDescent="0.25">
      <c r="A493" s="22" t="s">
        <v>88</v>
      </c>
      <c r="B493" s="20" t="s">
        <v>95</v>
      </c>
      <c r="C493" s="20" t="s">
        <v>2324</v>
      </c>
      <c r="D493" s="28" t="s">
        <v>942</v>
      </c>
      <c r="E493" s="22" t="s">
        <v>1604</v>
      </c>
    </row>
    <row r="494" spans="1:5" x14ac:dyDescent="0.25">
      <c r="A494" s="22" t="s">
        <v>88</v>
      </c>
      <c r="B494" s="20" t="s">
        <v>95</v>
      </c>
      <c r="C494" s="20" t="s">
        <v>2324</v>
      </c>
      <c r="D494" s="28" t="s">
        <v>2470</v>
      </c>
      <c r="E494" s="22" t="s">
        <v>3043</v>
      </c>
    </row>
    <row r="495" spans="1:5" x14ac:dyDescent="0.25">
      <c r="A495" s="22" t="s">
        <v>88</v>
      </c>
      <c r="B495" s="20" t="s">
        <v>95</v>
      </c>
      <c r="C495" s="20" t="s">
        <v>2324</v>
      </c>
      <c r="D495" s="28" t="s">
        <v>2471</v>
      </c>
      <c r="E495" s="22" t="s">
        <v>3044</v>
      </c>
    </row>
    <row r="496" spans="1:5" x14ac:dyDescent="0.25">
      <c r="A496" s="22" t="s">
        <v>88</v>
      </c>
      <c r="B496" s="20" t="s">
        <v>95</v>
      </c>
      <c r="C496" s="20" t="s">
        <v>2324</v>
      </c>
      <c r="D496" s="28" t="s">
        <v>943</v>
      </c>
      <c r="E496" s="22" t="s">
        <v>1604</v>
      </c>
    </row>
    <row r="497" spans="1:5" x14ac:dyDescent="0.25">
      <c r="A497" s="22" t="s">
        <v>88</v>
      </c>
      <c r="B497" s="20" t="s">
        <v>95</v>
      </c>
      <c r="C497" s="20" t="s">
        <v>2324</v>
      </c>
      <c r="D497" s="28" t="s">
        <v>2472</v>
      </c>
      <c r="E497" s="22" t="s">
        <v>3045</v>
      </c>
    </row>
    <row r="498" spans="1:5" x14ac:dyDescent="0.25">
      <c r="A498" s="22" t="s">
        <v>88</v>
      </c>
      <c r="B498" s="20" t="s">
        <v>95</v>
      </c>
      <c r="C498" s="20" t="s">
        <v>2324</v>
      </c>
      <c r="D498" s="28" t="s">
        <v>944</v>
      </c>
      <c r="E498" s="22" t="s">
        <v>1604</v>
      </c>
    </row>
    <row r="499" spans="1:5" x14ac:dyDescent="0.25">
      <c r="A499" s="22" t="s">
        <v>88</v>
      </c>
      <c r="B499" s="20" t="s">
        <v>95</v>
      </c>
      <c r="C499" s="20" t="s">
        <v>2324</v>
      </c>
      <c r="D499" s="28" t="s">
        <v>2473</v>
      </c>
      <c r="E499" s="22" t="s">
        <v>3042</v>
      </c>
    </row>
    <row r="500" spans="1:5" x14ac:dyDescent="0.25">
      <c r="A500" s="22" t="s">
        <v>88</v>
      </c>
      <c r="B500" s="20" t="s">
        <v>95</v>
      </c>
      <c r="C500" s="20" t="s">
        <v>2324</v>
      </c>
      <c r="D500" s="28" t="s">
        <v>2474</v>
      </c>
      <c r="E500" s="22" t="s">
        <v>3046</v>
      </c>
    </row>
    <row r="501" spans="1:5" x14ac:dyDescent="0.25">
      <c r="A501" s="22" t="s">
        <v>88</v>
      </c>
      <c r="B501" s="20" t="s">
        <v>95</v>
      </c>
      <c r="C501" s="20" t="s">
        <v>2324</v>
      </c>
      <c r="D501" s="28" t="s">
        <v>2475</v>
      </c>
      <c r="E501" s="22" t="s">
        <v>3047</v>
      </c>
    </row>
    <row r="502" spans="1:5" x14ac:dyDescent="0.25">
      <c r="A502" s="22" t="s">
        <v>88</v>
      </c>
      <c r="B502" s="20" t="s">
        <v>95</v>
      </c>
      <c r="C502" s="20" t="s">
        <v>2324</v>
      </c>
      <c r="D502" s="28" t="s">
        <v>2476</v>
      </c>
      <c r="E502" s="22" t="s">
        <v>3043</v>
      </c>
    </row>
    <row r="503" spans="1:5" x14ac:dyDescent="0.25">
      <c r="A503" s="22" t="s">
        <v>88</v>
      </c>
      <c r="B503" s="20" t="s">
        <v>95</v>
      </c>
      <c r="C503" s="20" t="s">
        <v>2324</v>
      </c>
      <c r="D503" s="28" t="s">
        <v>2477</v>
      </c>
      <c r="E503" s="22" t="s">
        <v>3048</v>
      </c>
    </row>
    <row r="504" spans="1:5" x14ac:dyDescent="0.25">
      <c r="A504" s="22" t="s">
        <v>88</v>
      </c>
      <c r="B504" s="20" t="s">
        <v>95</v>
      </c>
      <c r="C504" s="20" t="s">
        <v>2324</v>
      </c>
      <c r="D504" s="28" t="s">
        <v>2478</v>
      </c>
      <c r="E504" s="22" t="s">
        <v>3045</v>
      </c>
    </row>
    <row r="505" spans="1:5" x14ac:dyDescent="0.25">
      <c r="A505" s="22" t="s">
        <v>88</v>
      </c>
      <c r="B505" s="20" t="s">
        <v>95</v>
      </c>
      <c r="C505" s="20" t="s">
        <v>2324</v>
      </c>
      <c r="D505" s="28" t="s">
        <v>2479</v>
      </c>
      <c r="E505" s="22" t="s">
        <v>2097</v>
      </c>
    </row>
    <row r="506" spans="1:5" x14ac:dyDescent="0.25">
      <c r="A506" s="22" t="s">
        <v>88</v>
      </c>
      <c r="B506" s="20" t="s">
        <v>95</v>
      </c>
      <c r="C506" s="20" t="s">
        <v>2324</v>
      </c>
      <c r="D506" s="28" t="s">
        <v>945</v>
      </c>
      <c r="E506" s="22" t="s">
        <v>1605</v>
      </c>
    </row>
    <row r="507" spans="1:5" x14ac:dyDescent="0.25">
      <c r="A507" s="22" t="s">
        <v>88</v>
      </c>
      <c r="B507" s="20" t="s">
        <v>95</v>
      </c>
      <c r="C507" s="20" t="s">
        <v>2324</v>
      </c>
      <c r="D507" s="28" t="s">
        <v>946</v>
      </c>
      <c r="E507" s="22" t="s">
        <v>1605</v>
      </c>
    </row>
    <row r="508" spans="1:5" x14ac:dyDescent="0.25">
      <c r="A508" s="22" t="s">
        <v>88</v>
      </c>
      <c r="B508" s="20" t="s">
        <v>95</v>
      </c>
      <c r="C508" s="20" t="s">
        <v>2324</v>
      </c>
      <c r="D508" s="28" t="s">
        <v>2480</v>
      </c>
      <c r="E508" s="22" t="s">
        <v>3049</v>
      </c>
    </row>
    <row r="509" spans="1:5" x14ac:dyDescent="0.25">
      <c r="A509" s="22" t="s">
        <v>88</v>
      </c>
      <c r="B509" s="20" t="s">
        <v>95</v>
      </c>
      <c r="C509" s="20" t="s">
        <v>2324</v>
      </c>
      <c r="D509" s="28" t="s">
        <v>947</v>
      </c>
      <c r="E509" s="22" t="s">
        <v>1606</v>
      </c>
    </row>
    <row r="510" spans="1:5" x14ac:dyDescent="0.25">
      <c r="A510" s="22" t="s">
        <v>88</v>
      </c>
      <c r="B510" s="20" t="s">
        <v>95</v>
      </c>
      <c r="C510" s="20" t="s">
        <v>2324</v>
      </c>
      <c r="D510" s="28" t="s">
        <v>948</v>
      </c>
      <c r="E510" s="22" t="s">
        <v>1607</v>
      </c>
    </row>
    <row r="511" spans="1:5" x14ac:dyDescent="0.25">
      <c r="A511" s="22" t="s">
        <v>88</v>
      </c>
      <c r="B511" s="20" t="s">
        <v>95</v>
      </c>
      <c r="C511" s="20" t="s">
        <v>2324</v>
      </c>
      <c r="D511" s="28" t="s">
        <v>949</v>
      </c>
      <c r="E511" s="22" t="s">
        <v>1608</v>
      </c>
    </row>
    <row r="512" spans="1:5" x14ac:dyDescent="0.25">
      <c r="A512" s="22" t="s">
        <v>88</v>
      </c>
      <c r="B512" s="20" t="s">
        <v>95</v>
      </c>
      <c r="C512" s="20" t="s">
        <v>2324</v>
      </c>
      <c r="D512" s="28" t="s">
        <v>950</v>
      </c>
      <c r="E512" s="22" t="s">
        <v>1608</v>
      </c>
    </row>
    <row r="513" spans="1:5" x14ac:dyDescent="0.25">
      <c r="A513" s="22" t="s">
        <v>88</v>
      </c>
      <c r="B513" s="20" t="s">
        <v>95</v>
      </c>
      <c r="C513" s="20" t="s">
        <v>2324</v>
      </c>
      <c r="D513" s="28" t="s">
        <v>951</v>
      </c>
      <c r="E513" s="22" t="s">
        <v>1609</v>
      </c>
    </row>
    <row r="514" spans="1:5" x14ac:dyDescent="0.25">
      <c r="A514" s="22" t="s">
        <v>88</v>
      </c>
      <c r="B514" s="20" t="s">
        <v>95</v>
      </c>
      <c r="C514" s="20" t="s">
        <v>2324</v>
      </c>
      <c r="D514" s="28" t="s">
        <v>952</v>
      </c>
      <c r="E514" s="22" t="s">
        <v>1610</v>
      </c>
    </row>
    <row r="515" spans="1:5" x14ac:dyDescent="0.25">
      <c r="A515" s="22" t="s">
        <v>88</v>
      </c>
      <c r="B515" s="20" t="s">
        <v>95</v>
      </c>
      <c r="C515" s="20" t="s">
        <v>2324</v>
      </c>
      <c r="D515" s="28" t="s">
        <v>953</v>
      </c>
      <c r="E515" s="22" t="s">
        <v>1610</v>
      </c>
    </row>
    <row r="516" spans="1:5" x14ac:dyDescent="0.25">
      <c r="A516" s="22" t="s">
        <v>88</v>
      </c>
      <c r="B516" s="20" t="s">
        <v>95</v>
      </c>
      <c r="C516" s="20" t="s">
        <v>2324</v>
      </c>
      <c r="D516" s="28" t="s">
        <v>954</v>
      </c>
      <c r="E516" s="22" t="s">
        <v>1611</v>
      </c>
    </row>
    <row r="517" spans="1:5" x14ac:dyDescent="0.25">
      <c r="A517" s="22" t="s">
        <v>88</v>
      </c>
      <c r="B517" s="20" t="s">
        <v>95</v>
      </c>
      <c r="C517" s="20" t="s">
        <v>2324</v>
      </c>
      <c r="D517" s="28" t="s">
        <v>2481</v>
      </c>
      <c r="E517" s="22" t="s">
        <v>3050</v>
      </c>
    </row>
    <row r="518" spans="1:5" x14ac:dyDescent="0.25">
      <c r="A518" s="22" t="s">
        <v>88</v>
      </c>
      <c r="B518" s="20" t="s">
        <v>95</v>
      </c>
      <c r="C518" s="20" t="s">
        <v>2324</v>
      </c>
      <c r="D518" s="28" t="s">
        <v>955</v>
      </c>
      <c r="E518" s="22" t="s">
        <v>1612</v>
      </c>
    </row>
    <row r="519" spans="1:5" x14ac:dyDescent="0.25">
      <c r="A519" s="22" t="s">
        <v>88</v>
      </c>
      <c r="B519" s="20" t="s">
        <v>95</v>
      </c>
      <c r="C519" s="20" t="s">
        <v>2324</v>
      </c>
      <c r="D519" s="28" t="s">
        <v>956</v>
      </c>
      <c r="E519" s="22" t="s">
        <v>1612</v>
      </c>
    </row>
    <row r="520" spans="1:5" x14ac:dyDescent="0.25">
      <c r="A520" s="22" t="s">
        <v>88</v>
      </c>
      <c r="B520" s="20" t="s">
        <v>95</v>
      </c>
      <c r="C520" s="20" t="s">
        <v>2324</v>
      </c>
      <c r="D520" s="28" t="s">
        <v>957</v>
      </c>
      <c r="E520" s="22" t="s">
        <v>1612</v>
      </c>
    </row>
    <row r="521" spans="1:5" x14ac:dyDescent="0.25">
      <c r="A521" s="22" t="s">
        <v>88</v>
      </c>
      <c r="B521" s="20" t="s">
        <v>95</v>
      </c>
      <c r="C521" s="20" t="s">
        <v>2324</v>
      </c>
      <c r="D521" s="28" t="s">
        <v>958</v>
      </c>
      <c r="E521" s="22" t="s">
        <v>1612</v>
      </c>
    </row>
    <row r="522" spans="1:5" x14ac:dyDescent="0.25">
      <c r="A522" s="22" t="s">
        <v>88</v>
      </c>
      <c r="B522" s="20" t="s">
        <v>95</v>
      </c>
      <c r="C522" s="20" t="s">
        <v>2324</v>
      </c>
      <c r="D522" s="28" t="s">
        <v>959</v>
      </c>
      <c r="E522" s="22" t="s">
        <v>1613</v>
      </c>
    </row>
    <row r="523" spans="1:5" x14ac:dyDescent="0.25">
      <c r="A523" s="22" t="s">
        <v>88</v>
      </c>
      <c r="B523" s="20" t="s">
        <v>95</v>
      </c>
      <c r="C523" s="20" t="s">
        <v>2324</v>
      </c>
      <c r="D523" s="28" t="s">
        <v>960</v>
      </c>
      <c r="E523" s="22" t="s">
        <v>1614</v>
      </c>
    </row>
    <row r="524" spans="1:5" x14ac:dyDescent="0.25">
      <c r="A524" s="22" t="s">
        <v>88</v>
      </c>
      <c r="B524" s="20" t="s">
        <v>95</v>
      </c>
      <c r="C524" s="20" t="s">
        <v>2324</v>
      </c>
      <c r="D524" s="28" t="s">
        <v>961</v>
      </c>
      <c r="E524" s="22" t="s">
        <v>1614</v>
      </c>
    </row>
    <row r="525" spans="1:5" x14ac:dyDescent="0.25">
      <c r="A525" s="22" t="s">
        <v>88</v>
      </c>
      <c r="B525" s="20" t="s">
        <v>95</v>
      </c>
      <c r="C525" s="20" t="s">
        <v>2324</v>
      </c>
      <c r="D525" s="28" t="s">
        <v>962</v>
      </c>
      <c r="E525" s="22" t="s">
        <v>1615</v>
      </c>
    </row>
    <row r="526" spans="1:5" x14ac:dyDescent="0.25">
      <c r="A526" s="22" t="s">
        <v>88</v>
      </c>
      <c r="B526" s="20" t="s">
        <v>95</v>
      </c>
      <c r="C526" s="20" t="s">
        <v>2324</v>
      </c>
      <c r="D526" s="28" t="s">
        <v>963</v>
      </c>
      <c r="E526" s="22" t="s">
        <v>1616</v>
      </c>
    </row>
    <row r="527" spans="1:5" x14ac:dyDescent="0.25">
      <c r="A527" s="22" t="s">
        <v>88</v>
      </c>
      <c r="B527" s="20" t="s">
        <v>95</v>
      </c>
      <c r="C527" s="20" t="s">
        <v>2324</v>
      </c>
      <c r="D527" s="28" t="s">
        <v>964</v>
      </c>
      <c r="E527" s="22" t="s">
        <v>1616</v>
      </c>
    </row>
    <row r="528" spans="1:5" x14ac:dyDescent="0.25">
      <c r="A528" s="22" t="s">
        <v>88</v>
      </c>
      <c r="B528" s="20" t="s">
        <v>95</v>
      </c>
      <c r="C528" s="20" t="s">
        <v>2324</v>
      </c>
      <c r="D528" s="28" t="s">
        <v>965</v>
      </c>
      <c r="E528" s="22" t="s">
        <v>1616</v>
      </c>
    </row>
    <row r="529" spans="1:5" x14ac:dyDescent="0.25">
      <c r="A529" s="22" t="s">
        <v>88</v>
      </c>
      <c r="B529" s="20" t="s">
        <v>95</v>
      </c>
      <c r="C529" s="20" t="s">
        <v>2324</v>
      </c>
      <c r="D529" s="28" t="s">
        <v>966</v>
      </c>
      <c r="E529" s="22" t="s">
        <v>1616</v>
      </c>
    </row>
    <row r="530" spans="1:5" x14ac:dyDescent="0.25">
      <c r="A530" s="22" t="s">
        <v>88</v>
      </c>
      <c r="B530" s="20" t="s">
        <v>95</v>
      </c>
      <c r="C530" s="20" t="s">
        <v>2324</v>
      </c>
      <c r="D530" s="28" t="s">
        <v>967</v>
      </c>
      <c r="E530" s="22" t="s">
        <v>1617</v>
      </c>
    </row>
    <row r="531" spans="1:5" x14ac:dyDescent="0.25">
      <c r="A531" s="22" t="s">
        <v>88</v>
      </c>
      <c r="B531" s="20" t="s">
        <v>95</v>
      </c>
      <c r="C531" s="20" t="s">
        <v>2324</v>
      </c>
      <c r="D531" s="28" t="s">
        <v>968</v>
      </c>
      <c r="E531" s="22" t="s">
        <v>1618</v>
      </c>
    </row>
    <row r="532" spans="1:5" x14ac:dyDescent="0.25">
      <c r="A532" s="22" t="s">
        <v>88</v>
      </c>
      <c r="B532" s="20" t="s">
        <v>95</v>
      </c>
      <c r="C532" s="20" t="s">
        <v>2324</v>
      </c>
      <c r="D532" s="28" t="s">
        <v>969</v>
      </c>
      <c r="E532" s="22" t="s">
        <v>1619</v>
      </c>
    </row>
    <row r="533" spans="1:5" x14ac:dyDescent="0.25">
      <c r="A533" s="22" t="s">
        <v>88</v>
      </c>
      <c r="B533" s="20" t="s">
        <v>95</v>
      </c>
      <c r="C533" s="20" t="s">
        <v>2324</v>
      </c>
      <c r="D533" s="28" t="s">
        <v>970</v>
      </c>
      <c r="E533" s="22" t="s">
        <v>1619</v>
      </c>
    </row>
    <row r="534" spans="1:5" x14ac:dyDescent="0.25">
      <c r="A534" s="22" t="s">
        <v>88</v>
      </c>
      <c r="B534" s="20" t="s">
        <v>95</v>
      </c>
      <c r="C534" s="20" t="s">
        <v>2324</v>
      </c>
      <c r="D534" s="28" t="s">
        <v>971</v>
      </c>
      <c r="E534" s="22" t="s">
        <v>1619</v>
      </c>
    </row>
    <row r="535" spans="1:5" x14ac:dyDescent="0.25">
      <c r="A535" s="22" t="s">
        <v>88</v>
      </c>
      <c r="B535" s="20" t="s">
        <v>95</v>
      </c>
      <c r="C535" s="20" t="s">
        <v>2324</v>
      </c>
      <c r="D535" s="28" t="s">
        <v>972</v>
      </c>
      <c r="E535" s="22" t="s">
        <v>1620</v>
      </c>
    </row>
    <row r="536" spans="1:5" x14ac:dyDescent="0.25">
      <c r="A536" s="22" t="s">
        <v>88</v>
      </c>
      <c r="B536" s="20" t="s">
        <v>95</v>
      </c>
      <c r="C536" s="20" t="s">
        <v>2324</v>
      </c>
      <c r="D536" s="28" t="s">
        <v>2482</v>
      </c>
      <c r="E536" s="22" t="s">
        <v>3051</v>
      </c>
    </row>
    <row r="537" spans="1:5" x14ac:dyDescent="0.25">
      <c r="A537" s="22" t="s">
        <v>88</v>
      </c>
      <c r="B537" s="20" t="s">
        <v>95</v>
      </c>
      <c r="C537" s="20" t="s">
        <v>2324</v>
      </c>
      <c r="D537" s="28" t="s">
        <v>2483</v>
      </c>
      <c r="E537" s="22" t="s">
        <v>3052</v>
      </c>
    </row>
    <row r="538" spans="1:5" x14ac:dyDescent="0.25">
      <c r="A538" s="22" t="s">
        <v>88</v>
      </c>
      <c r="B538" s="20" t="s">
        <v>95</v>
      </c>
      <c r="C538" s="20" t="s">
        <v>2324</v>
      </c>
      <c r="D538" s="28" t="s">
        <v>2484</v>
      </c>
      <c r="E538" s="22" t="s">
        <v>3053</v>
      </c>
    </row>
    <row r="539" spans="1:5" x14ac:dyDescent="0.25">
      <c r="A539" s="22" t="s">
        <v>88</v>
      </c>
      <c r="B539" s="20" t="s">
        <v>95</v>
      </c>
      <c r="C539" s="20" t="s">
        <v>2324</v>
      </c>
      <c r="D539" s="28" t="s">
        <v>2485</v>
      </c>
      <c r="E539" s="22" t="s">
        <v>3054</v>
      </c>
    </row>
    <row r="540" spans="1:5" x14ac:dyDescent="0.25">
      <c r="A540" s="22" t="s">
        <v>88</v>
      </c>
      <c r="B540" s="20" t="s">
        <v>95</v>
      </c>
      <c r="C540" s="20" t="s">
        <v>2324</v>
      </c>
      <c r="D540" s="28" t="s">
        <v>2486</v>
      </c>
      <c r="E540" s="22" t="s">
        <v>3055</v>
      </c>
    </row>
    <row r="541" spans="1:5" x14ac:dyDescent="0.25">
      <c r="A541" s="22" t="s">
        <v>88</v>
      </c>
      <c r="B541" s="20" t="s">
        <v>95</v>
      </c>
      <c r="C541" s="20" t="s">
        <v>2324</v>
      </c>
      <c r="D541" s="28" t="s">
        <v>973</v>
      </c>
      <c r="E541" s="22" t="s">
        <v>1621</v>
      </c>
    </row>
    <row r="542" spans="1:5" x14ac:dyDescent="0.25">
      <c r="A542" s="22" t="s">
        <v>88</v>
      </c>
      <c r="B542" s="20" t="s">
        <v>95</v>
      </c>
      <c r="C542" s="20" t="s">
        <v>2324</v>
      </c>
      <c r="D542" s="28" t="s">
        <v>974</v>
      </c>
      <c r="E542" s="22" t="s">
        <v>1622</v>
      </c>
    </row>
    <row r="543" spans="1:5" x14ac:dyDescent="0.25">
      <c r="A543" s="22" t="s">
        <v>88</v>
      </c>
      <c r="B543" s="20" t="s">
        <v>95</v>
      </c>
      <c r="C543" s="20" t="s">
        <v>2324</v>
      </c>
      <c r="D543" s="28" t="s">
        <v>975</v>
      </c>
      <c r="E543" s="22" t="s">
        <v>1622</v>
      </c>
    </row>
    <row r="544" spans="1:5" x14ac:dyDescent="0.25">
      <c r="A544" s="22" t="s">
        <v>88</v>
      </c>
      <c r="B544" s="20" t="s">
        <v>95</v>
      </c>
      <c r="C544" s="20" t="s">
        <v>2324</v>
      </c>
      <c r="D544" s="28" t="s">
        <v>976</v>
      </c>
      <c r="E544" s="22" t="s">
        <v>1623</v>
      </c>
    </row>
    <row r="545" spans="1:5" x14ac:dyDescent="0.25">
      <c r="A545" s="22" t="s">
        <v>88</v>
      </c>
      <c r="B545" s="20" t="s">
        <v>95</v>
      </c>
      <c r="C545" s="20" t="s">
        <v>2324</v>
      </c>
      <c r="D545" s="28" t="s">
        <v>977</v>
      </c>
      <c r="E545" s="22" t="s">
        <v>1624</v>
      </c>
    </row>
    <row r="546" spans="1:5" x14ac:dyDescent="0.25">
      <c r="A546" s="22" t="s">
        <v>88</v>
      </c>
      <c r="B546" s="20" t="s">
        <v>95</v>
      </c>
      <c r="C546" s="20" t="s">
        <v>2324</v>
      </c>
      <c r="D546" s="28" t="s">
        <v>2487</v>
      </c>
      <c r="E546" s="22" t="s">
        <v>3056</v>
      </c>
    </row>
    <row r="547" spans="1:5" x14ac:dyDescent="0.25">
      <c r="A547" s="22" t="s">
        <v>88</v>
      </c>
      <c r="B547" s="20" t="s">
        <v>95</v>
      </c>
      <c r="C547" s="20" t="s">
        <v>2324</v>
      </c>
      <c r="D547" s="28" t="s">
        <v>978</v>
      </c>
      <c r="E547" s="22" t="s">
        <v>1625</v>
      </c>
    </row>
    <row r="548" spans="1:5" x14ac:dyDescent="0.25">
      <c r="A548" s="22" t="s">
        <v>88</v>
      </c>
      <c r="B548" s="20" t="s">
        <v>95</v>
      </c>
      <c r="C548" s="20" t="s">
        <v>2324</v>
      </c>
      <c r="D548" s="28" t="s">
        <v>979</v>
      </c>
      <c r="E548" s="22" t="s">
        <v>1626</v>
      </c>
    </row>
    <row r="549" spans="1:5" x14ac:dyDescent="0.25">
      <c r="A549" s="22" t="s">
        <v>88</v>
      </c>
      <c r="B549" s="20" t="s">
        <v>95</v>
      </c>
      <c r="C549" s="20" t="s">
        <v>2324</v>
      </c>
      <c r="D549" s="28" t="s">
        <v>2488</v>
      </c>
      <c r="E549" s="22" t="s">
        <v>3057</v>
      </c>
    </row>
    <row r="550" spans="1:5" x14ac:dyDescent="0.25">
      <c r="A550" s="22" t="s">
        <v>88</v>
      </c>
      <c r="B550" s="20" t="s">
        <v>95</v>
      </c>
      <c r="C550" s="20" t="s">
        <v>2324</v>
      </c>
      <c r="D550" s="28" t="s">
        <v>980</v>
      </c>
      <c r="E550" s="22" t="s">
        <v>1627</v>
      </c>
    </row>
    <row r="551" spans="1:5" x14ac:dyDescent="0.25">
      <c r="A551" s="22" t="s">
        <v>88</v>
      </c>
      <c r="B551" s="20" t="s">
        <v>95</v>
      </c>
      <c r="C551" s="20" t="s">
        <v>2324</v>
      </c>
      <c r="D551" s="28" t="s">
        <v>981</v>
      </c>
      <c r="E551" s="22" t="s">
        <v>1628</v>
      </c>
    </row>
    <row r="552" spans="1:5" x14ac:dyDescent="0.25">
      <c r="A552" s="22" t="s">
        <v>88</v>
      </c>
      <c r="B552" s="20" t="s">
        <v>95</v>
      </c>
      <c r="C552" s="20" t="s">
        <v>2324</v>
      </c>
      <c r="D552" s="28" t="s">
        <v>982</v>
      </c>
      <c r="E552" s="22" t="s">
        <v>1629</v>
      </c>
    </row>
    <row r="553" spans="1:5" x14ac:dyDescent="0.25">
      <c r="A553" s="22" t="s">
        <v>224</v>
      </c>
      <c r="B553" s="20" t="s">
        <v>229</v>
      </c>
      <c r="C553" s="20" t="s">
        <v>2325</v>
      </c>
      <c r="D553" s="28" t="s">
        <v>983</v>
      </c>
      <c r="E553" s="22" t="s">
        <v>1630</v>
      </c>
    </row>
    <row r="554" spans="1:5" x14ac:dyDescent="0.25">
      <c r="A554" s="22" t="s">
        <v>224</v>
      </c>
      <c r="B554" s="20" t="s">
        <v>229</v>
      </c>
      <c r="C554" s="20" t="s">
        <v>2325</v>
      </c>
      <c r="D554" s="28" t="s">
        <v>984</v>
      </c>
      <c r="E554" s="22" t="s">
        <v>1631</v>
      </c>
    </row>
    <row r="555" spans="1:5" x14ac:dyDescent="0.25">
      <c r="A555" s="22" t="s">
        <v>224</v>
      </c>
      <c r="B555" s="20" t="s">
        <v>229</v>
      </c>
      <c r="C555" s="20" t="s">
        <v>2325</v>
      </c>
      <c r="D555" s="28" t="s">
        <v>985</v>
      </c>
      <c r="E555" s="22" t="s">
        <v>1632</v>
      </c>
    </row>
    <row r="556" spans="1:5" x14ac:dyDescent="0.25">
      <c r="A556" s="22" t="s">
        <v>224</v>
      </c>
      <c r="B556" s="20" t="s">
        <v>229</v>
      </c>
      <c r="C556" s="20" t="s">
        <v>2325</v>
      </c>
      <c r="D556" s="28" t="s">
        <v>986</v>
      </c>
      <c r="E556" s="22" t="s">
        <v>1633</v>
      </c>
    </row>
    <row r="557" spans="1:5" x14ac:dyDescent="0.25">
      <c r="A557" s="22" t="s">
        <v>224</v>
      </c>
      <c r="B557" s="20" t="s">
        <v>229</v>
      </c>
      <c r="C557" s="20" t="s">
        <v>2325</v>
      </c>
      <c r="D557" s="28" t="s">
        <v>987</v>
      </c>
      <c r="E557" s="22" t="s">
        <v>1634</v>
      </c>
    </row>
    <row r="558" spans="1:5" x14ac:dyDescent="0.25">
      <c r="A558" s="22" t="s">
        <v>224</v>
      </c>
      <c r="B558" s="20" t="s">
        <v>231</v>
      </c>
      <c r="C558" s="20" t="s">
        <v>2325</v>
      </c>
      <c r="D558" s="28" t="s">
        <v>988</v>
      </c>
      <c r="E558" s="22" t="s">
        <v>1635</v>
      </c>
    </row>
    <row r="559" spans="1:5" x14ac:dyDescent="0.25">
      <c r="A559" s="22" t="s">
        <v>224</v>
      </c>
      <c r="B559" s="20" t="s">
        <v>231</v>
      </c>
      <c r="C559" s="20" t="s">
        <v>2325</v>
      </c>
      <c r="D559" s="28" t="s">
        <v>989</v>
      </c>
      <c r="E559" s="22" t="s">
        <v>1636</v>
      </c>
    </row>
    <row r="560" spans="1:5" x14ac:dyDescent="0.25">
      <c r="A560" s="22" t="s">
        <v>224</v>
      </c>
      <c r="B560" s="20" t="s">
        <v>229</v>
      </c>
      <c r="C560" s="20" t="s">
        <v>2325</v>
      </c>
      <c r="D560" s="28" t="s">
        <v>990</v>
      </c>
      <c r="E560" s="22" t="s">
        <v>1634</v>
      </c>
    </row>
    <row r="561" spans="1:5" x14ac:dyDescent="0.25">
      <c r="A561" s="22" t="s">
        <v>224</v>
      </c>
      <c r="B561" s="20" t="s">
        <v>231</v>
      </c>
      <c r="C561" s="20" t="s">
        <v>2325</v>
      </c>
      <c r="D561" s="28" t="s">
        <v>991</v>
      </c>
      <c r="E561" s="22" t="s">
        <v>1635</v>
      </c>
    </row>
    <row r="562" spans="1:5" x14ac:dyDescent="0.25">
      <c r="A562" s="22" t="s">
        <v>224</v>
      </c>
      <c r="B562" s="20" t="s">
        <v>231</v>
      </c>
      <c r="C562" s="20" t="s">
        <v>2325</v>
      </c>
      <c r="D562" s="28" t="s">
        <v>992</v>
      </c>
      <c r="E562" s="22" t="s">
        <v>1636</v>
      </c>
    </row>
    <row r="563" spans="1:5" x14ac:dyDescent="0.25">
      <c r="A563" s="22" t="s">
        <v>224</v>
      </c>
      <c r="B563" s="20" t="s">
        <v>229</v>
      </c>
      <c r="C563" s="20" t="s">
        <v>2325</v>
      </c>
      <c r="D563" s="28" t="s">
        <v>993</v>
      </c>
      <c r="E563" s="22" t="s">
        <v>1637</v>
      </c>
    </row>
    <row r="564" spans="1:5" x14ac:dyDescent="0.25">
      <c r="A564" s="22" t="s">
        <v>224</v>
      </c>
      <c r="B564" s="20" t="s">
        <v>231</v>
      </c>
      <c r="C564" s="20" t="s">
        <v>2325</v>
      </c>
      <c r="D564" s="28" t="s">
        <v>994</v>
      </c>
      <c r="E564" s="22" t="s">
        <v>1638</v>
      </c>
    </row>
    <row r="565" spans="1:5" x14ac:dyDescent="0.25">
      <c r="A565" s="22" t="s">
        <v>224</v>
      </c>
      <c r="B565" s="20" t="s">
        <v>231</v>
      </c>
      <c r="C565" s="20" t="s">
        <v>2325</v>
      </c>
      <c r="D565" s="28" t="s">
        <v>995</v>
      </c>
      <c r="E565" s="22" t="s">
        <v>1639</v>
      </c>
    </row>
    <row r="566" spans="1:5" x14ac:dyDescent="0.25">
      <c r="A566" s="22" t="s">
        <v>224</v>
      </c>
      <c r="B566" s="20" t="s">
        <v>228</v>
      </c>
      <c r="C566" s="20" t="s">
        <v>2325</v>
      </c>
      <c r="D566" s="28" t="s">
        <v>996</v>
      </c>
      <c r="E566" s="22" t="s">
        <v>1640</v>
      </c>
    </row>
    <row r="567" spans="1:5" x14ac:dyDescent="0.25">
      <c r="A567" s="22" t="s">
        <v>224</v>
      </c>
      <c r="B567" s="20" t="s">
        <v>228</v>
      </c>
      <c r="C567" s="20" t="s">
        <v>2325</v>
      </c>
      <c r="D567" s="28" t="s">
        <v>997</v>
      </c>
      <c r="E567" s="22" t="s">
        <v>1641</v>
      </c>
    </row>
    <row r="568" spans="1:5" x14ac:dyDescent="0.25">
      <c r="A568" s="22" t="s">
        <v>224</v>
      </c>
      <c r="B568" s="20" t="s">
        <v>228</v>
      </c>
      <c r="C568" s="20" t="s">
        <v>2325</v>
      </c>
      <c r="D568" s="28" t="s">
        <v>998</v>
      </c>
      <c r="E568" s="22" t="s">
        <v>1642</v>
      </c>
    </row>
    <row r="569" spans="1:5" x14ac:dyDescent="0.25">
      <c r="A569" s="22" t="s">
        <v>224</v>
      </c>
      <c r="B569" s="20" t="s">
        <v>228</v>
      </c>
      <c r="C569" s="20" t="s">
        <v>2325</v>
      </c>
      <c r="D569" s="28" t="s">
        <v>999</v>
      </c>
      <c r="E569" s="22" t="s">
        <v>1643</v>
      </c>
    </row>
    <row r="570" spans="1:5" x14ac:dyDescent="0.25">
      <c r="A570" s="22" t="s">
        <v>224</v>
      </c>
      <c r="B570" s="20" t="s">
        <v>231</v>
      </c>
      <c r="C570" s="20" t="s">
        <v>2325</v>
      </c>
      <c r="D570" s="28" t="s">
        <v>1000</v>
      </c>
      <c r="E570" s="22" t="s">
        <v>1644</v>
      </c>
    </row>
    <row r="571" spans="1:5" x14ac:dyDescent="0.25">
      <c r="A571" s="22" t="s">
        <v>224</v>
      </c>
      <c r="B571" s="20" t="s">
        <v>228</v>
      </c>
      <c r="C571" s="20" t="s">
        <v>2325</v>
      </c>
      <c r="D571" s="28" t="s">
        <v>1001</v>
      </c>
      <c r="E571" s="22" t="s">
        <v>1645</v>
      </c>
    </row>
    <row r="572" spans="1:5" x14ac:dyDescent="0.25">
      <c r="A572" s="22" t="s">
        <v>224</v>
      </c>
      <c r="B572" s="20" t="s">
        <v>228</v>
      </c>
      <c r="C572" s="20" t="s">
        <v>2325</v>
      </c>
      <c r="D572" s="28" t="s">
        <v>1002</v>
      </c>
      <c r="E572" s="22" t="s">
        <v>1646</v>
      </c>
    </row>
    <row r="573" spans="1:5" x14ac:dyDescent="0.25">
      <c r="A573" s="22" t="s">
        <v>224</v>
      </c>
      <c r="B573" s="20" t="s">
        <v>231</v>
      </c>
      <c r="C573" s="20" t="s">
        <v>2325</v>
      </c>
      <c r="D573" s="28" t="s">
        <v>1003</v>
      </c>
      <c r="E573" s="22" t="s">
        <v>1647</v>
      </c>
    </row>
    <row r="574" spans="1:5" x14ac:dyDescent="0.25">
      <c r="A574" s="22" t="s">
        <v>224</v>
      </c>
      <c r="B574" s="20" t="s">
        <v>232</v>
      </c>
      <c r="C574" s="20" t="s">
        <v>2325</v>
      </c>
      <c r="D574" s="28" t="s">
        <v>1004</v>
      </c>
      <c r="E574" s="22" t="s">
        <v>1648</v>
      </c>
    </row>
    <row r="575" spans="1:5" x14ac:dyDescent="0.25">
      <c r="A575" s="22" t="s">
        <v>224</v>
      </c>
      <c r="B575" s="20" t="s">
        <v>232</v>
      </c>
      <c r="C575" s="20" t="s">
        <v>2325</v>
      </c>
      <c r="D575" s="28" t="s">
        <v>1005</v>
      </c>
      <c r="E575" s="22" t="s">
        <v>1649</v>
      </c>
    </row>
    <row r="576" spans="1:5" x14ac:dyDescent="0.25">
      <c r="A576" s="22" t="s">
        <v>224</v>
      </c>
      <c r="B576" s="20" t="s">
        <v>241</v>
      </c>
      <c r="C576" s="20" t="s">
        <v>2325</v>
      </c>
      <c r="D576" s="28" t="s">
        <v>1006</v>
      </c>
      <c r="E576" s="22" t="s">
        <v>1650</v>
      </c>
    </row>
    <row r="577" spans="1:5" x14ac:dyDescent="0.25">
      <c r="A577" s="22" t="s">
        <v>224</v>
      </c>
      <c r="B577" s="20" t="s">
        <v>232</v>
      </c>
      <c r="C577" s="20" t="s">
        <v>2325</v>
      </c>
      <c r="D577" s="28" t="s">
        <v>1007</v>
      </c>
      <c r="E577" s="22" t="s">
        <v>1651</v>
      </c>
    </row>
    <row r="578" spans="1:5" x14ac:dyDescent="0.25">
      <c r="A578" s="22" t="s">
        <v>224</v>
      </c>
      <c r="B578" s="20" t="s">
        <v>227</v>
      </c>
      <c r="C578" s="20" t="s">
        <v>2325</v>
      </c>
      <c r="D578" s="28" t="s">
        <v>1008</v>
      </c>
      <c r="E578" s="22" t="s">
        <v>1652</v>
      </c>
    </row>
    <row r="579" spans="1:5" x14ac:dyDescent="0.25">
      <c r="A579" s="22" t="s">
        <v>224</v>
      </c>
      <c r="B579" s="20" t="s">
        <v>232</v>
      </c>
      <c r="C579" s="20" t="s">
        <v>2325</v>
      </c>
      <c r="D579" s="28" t="s">
        <v>1009</v>
      </c>
      <c r="E579" s="22" t="s">
        <v>1653</v>
      </c>
    </row>
    <row r="580" spans="1:5" x14ac:dyDescent="0.25">
      <c r="A580" s="22" t="s">
        <v>224</v>
      </c>
      <c r="B580" s="20" t="s">
        <v>230</v>
      </c>
      <c r="C580" s="20" t="s">
        <v>2325</v>
      </c>
      <c r="D580" s="28" t="s">
        <v>1010</v>
      </c>
      <c r="E580" s="22" t="s">
        <v>1654</v>
      </c>
    </row>
    <row r="581" spans="1:5" x14ac:dyDescent="0.25">
      <c r="A581" s="22" t="s">
        <v>224</v>
      </c>
      <c r="B581" s="20" t="s">
        <v>232</v>
      </c>
      <c r="C581" s="20" t="s">
        <v>2325</v>
      </c>
      <c r="D581" s="28" t="s">
        <v>1011</v>
      </c>
      <c r="E581" s="22" t="s">
        <v>1655</v>
      </c>
    </row>
    <row r="582" spans="1:5" x14ac:dyDescent="0.25">
      <c r="A582" s="22" t="s">
        <v>224</v>
      </c>
      <c r="B582" s="20" t="s">
        <v>232</v>
      </c>
      <c r="C582" s="20" t="s">
        <v>2325</v>
      </c>
      <c r="D582" s="28" t="s">
        <v>1012</v>
      </c>
      <c r="E582" s="22" t="s">
        <v>1656</v>
      </c>
    </row>
    <row r="583" spans="1:5" x14ac:dyDescent="0.25">
      <c r="A583" s="22" t="s">
        <v>224</v>
      </c>
      <c r="B583" s="20" t="s">
        <v>232</v>
      </c>
      <c r="C583" s="20" t="s">
        <v>2325</v>
      </c>
      <c r="D583" s="28" t="s">
        <v>1013</v>
      </c>
      <c r="E583" s="22" t="s">
        <v>1657</v>
      </c>
    </row>
    <row r="584" spans="1:5" x14ac:dyDescent="0.25">
      <c r="A584" s="22" t="s">
        <v>224</v>
      </c>
      <c r="B584" s="20" t="s">
        <v>235</v>
      </c>
      <c r="C584" s="20" t="s">
        <v>2325</v>
      </c>
      <c r="D584" s="28" t="s">
        <v>1014</v>
      </c>
      <c r="E584" s="22" t="s">
        <v>1658</v>
      </c>
    </row>
    <row r="585" spans="1:5" x14ac:dyDescent="0.25">
      <c r="A585" s="22" t="s">
        <v>224</v>
      </c>
      <c r="B585" s="20" t="s">
        <v>233</v>
      </c>
      <c r="C585" s="20" t="s">
        <v>2325</v>
      </c>
      <c r="D585" s="28" t="s">
        <v>1015</v>
      </c>
      <c r="E585" s="22" t="s">
        <v>1659</v>
      </c>
    </row>
    <row r="586" spans="1:5" x14ac:dyDescent="0.25">
      <c r="A586" s="22" t="s">
        <v>224</v>
      </c>
      <c r="B586" s="20" t="s">
        <v>237</v>
      </c>
      <c r="C586" s="20" t="s">
        <v>2325</v>
      </c>
      <c r="D586" s="28" t="s">
        <v>1016</v>
      </c>
      <c r="E586" s="22" t="s">
        <v>1660</v>
      </c>
    </row>
    <row r="587" spans="1:5" x14ac:dyDescent="0.25">
      <c r="A587" s="22" t="s">
        <v>224</v>
      </c>
      <c r="B587" s="20" t="s">
        <v>234</v>
      </c>
      <c r="C587" s="20" t="s">
        <v>2325</v>
      </c>
      <c r="D587" s="28" t="s">
        <v>1017</v>
      </c>
      <c r="E587" s="22" t="s">
        <v>1661</v>
      </c>
    </row>
    <row r="588" spans="1:5" x14ac:dyDescent="0.25">
      <c r="A588" s="22" t="s">
        <v>224</v>
      </c>
      <c r="B588" s="20" t="s">
        <v>236</v>
      </c>
      <c r="C588" s="20" t="s">
        <v>2325</v>
      </c>
      <c r="D588" s="28" t="s">
        <v>1018</v>
      </c>
      <c r="E588" s="22" t="s">
        <v>1662</v>
      </c>
    </row>
    <row r="589" spans="1:5" x14ac:dyDescent="0.25">
      <c r="A589" s="22" t="s">
        <v>224</v>
      </c>
      <c r="B589" s="20" t="s">
        <v>239</v>
      </c>
      <c r="C589" s="20" t="s">
        <v>2325</v>
      </c>
      <c r="D589" s="28" t="s">
        <v>1019</v>
      </c>
      <c r="E589" s="22" t="s">
        <v>1663</v>
      </c>
    </row>
    <row r="590" spans="1:5" x14ac:dyDescent="0.25">
      <c r="A590" s="22" t="s">
        <v>224</v>
      </c>
      <c r="B590" s="20" t="s">
        <v>240</v>
      </c>
      <c r="C590" s="20" t="s">
        <v>2325</v>
      </c>
      <c r="D590" s="28" t="s">
        <v>1020</v>
      </c>
      <c r="E590" s="22" t="s">
        <v>1664</v>
      </c>
    </row>
    <row r="591" spans="1:5" x14ac:dyDescent="0.25">
      <c r="A591" s="22" t="s">
        <v>224</v>
      </c>
      <c r="B591" s="20" t="s">
        <v>238</v>
      </c>
      <c r="C591" s="20" t="s">
        <v>2325</v>
      </c>
      <c r="D591" s="28" t="s">
        <v>1021</v>
      </c>
      <c r="E591" s="22" t="s">
        <v>1665</v>
      </c>
    </row>
    <row r="592" spans="1:5" x14ac:dyDescent="0.25">
      <c r="A592" s="22" t="s">
        <v>224</v>
      </c>
      <c r="B592" s="20" t="s">
        <v>351</v>
      </c>
      <c r="C592" s="20" t="s">
        <v>2325</v>
      </c>
      <c r="D592" s="28" t="s">
        <v>1022</v>
      </c>
      <c r="E592" s="22" t="s">
        <v>1666</v>
      </c>
    </row>
    <row r="593" spans="1:5" x14ac:dyDescent="0.25">
      <c r="A593" s="22" t="s">
        <v>250</v>
      </c>
      <c r="B593" s="20" t="s">
        <v>251</v>
      </c>
      <c r="C593" s="20" t="s">
        <v>2325</v>
      </c>
      <c r="D593" s="28" t="s">
        <v>1023</v>
      </c>
      <c r="E593" s="22" t="s">
        <v>1667</v>
      </c>
    </row>
    <row r="594" spans="1:5" x14ac:dyDescent="0.25">
      <c r="A594" s="22" t="s">
        <v>250</v>
      </c>
      <c r="B594" s="20" t="s">
        <v>251</v>
      </c>
      <c r="C594" s="20" t="s">
        <v>2325</v>
      </c>
      <c r="D594" s="28" t="s">
        <v>1024</v>
      </c>
      <c r="E594" s="22" t="s">
        <v>1668</v>
      </c>
    </row>
    <row r="595" spans="1:5" x14ac:dyDescent="0.25">
      <c r="A595" s="22" t="s">
        <v>250</v>
      </c>
      <c r="B595" s="20" t="s">
        <v>354</v>
      </c>
      <c r="C595" s="20" t="s">
        <v>2325</v>
      </c>
      <c r="D595" s="28" t="s">
        <v>1025</v>
      </c>
      <c r="E595" s="22" t="s">
        <v>1669</v>
      </c>
    </row>
    <row r="596" spans="1:5" x14ac:dyDescent="0.25">
      <c r="A596" s="22" t="s">
        <v>250</v>
      </c>
      <c r="B596" s="20" t="s">
        <v>254</v>
      </c>
      <c r="C596" s="20" t="s">
        <v>2325</v>
      </c>
      <c r="D596" s="28" t="s">
        <v>1026</v>
      </c>
      <c r="E596" s="22" t="s">
        <v>1670</v>
      </c>
    </row>
    <row r="597" spans="1:5" x14ac:dyDescent="0.25">
      <c r="A597" s="22" t="s">
        <v>250</v>
      </c>
      <c r="B597" s="20" t="s">
        <v>254</v>
      </c>
      <c r="C597" s="20" t="s">
        <v>2325</v>
      </c>
      <c r="D597" s="28" t="s">
        <v>1027</v>
      </c>
      <c r="E597" s="22" t="s">
        <v>1671</v>
      </c>
    </row>
    <row r="598" spans="1:5" x14ac:dyDescent="0.25">
      <c r="A598" s="22" t="s">
        <v>250</v>
      </c>
      <c r="B598" s="20" t="s">
        <v>253</v>
      </c>
      <c r="C598" s="20" t="s">
        <v>2325</v>
      </c>
      <c r="D598" s="28" t="s">
        <v>1028</v>
      </c>
      <c r="E598" s="22" t="s">
        <v>1672</v>
      </c>
    </row>
    <row r="599" spans="1:5" x14ac:dyDescent="0.25">
      <c r="A599" s="22" t="s">
        <v>250</v>
      </c>
      <c r="B599" s="20" t="s">
        <v>252</v>
      </c>
      <c r="C599" s="20" t="s">
        <v>2325</v>
      </c>
      <c r="D599" s="28" t="s">
        <v>1029</v>
      </c>
      <c r="E599" s="22" t="s">
        <v>1673</v>
      </c>
    </row>
    <row r="600" spans="1:5" x14ac:dyDescent="0.25">
      <c r="A600" s="22" t="s">
        <v>414</v>
      </c>
      <c r="B600" s="20" t="s">
        <v>248</v>
      </c>
      <c r="C600" s="20" t="s">
        <v>2325</v>
      </c>
      <c r="D600" s="28" t="s">
        <v>1030</v>
      </c>
      <c r="E600" s="22" t="s">
        <v>1674</v>
      </c>
    </row>
    <row r="601" spans="1:5" x14ac:dyDescent="0.25">
      <c r="A601" s="22" t="s">
        <v>414</v>
      </c>
      <c r="B601" s="20" t="s">
        <v>249</v>
      </c>
      <c r="C601" s="20" t="s">
        <v>2325</v>
      </c>
      <c r="D601" s="28" t="s">
        <v>1031</v>
      </c>
      <c r="E601" s="22" t="s">
        <v>1675</v>
      </c>
    </row>
    <row r="602" spans="1:5" x14ac:dyDescent="0.25">
      <c r="A602" s="22" t="s">
        <v>88</v>
      </c>
      <c r="B602" s="20" t="s">
        <v>93</v>
      </c>
      <c r="C602" s="20" t="s">
        <v>2326</v>
      </c>
      <c r="D602" s="28" t="s">
        <v>1032</v>
      </c>
      <c r="E602" s="22" t="s">
        <v>1676</v>
      </c>
    </row>
    <row r="603" spans="1:5" x14ac:dyDescent="0.25">
      <c r="A603" s="22" t="s">
        <v>88</v>
      </c>
      <c r="B603" s="20" t="s">
        <v>93</v>
      </c>
      <c r="C603" s="20" t="s">
        <v>2326</v>
      </c>
      <c r="D603" s="28" t="s">
        <v>1033</v>
      </c>
      <c r="E603" s="22" t="s">
        <v>1677</v>
      </c>
    </row>
    <row r="604" spans="1:5" x14ac:dyDescent="0.25">
      <c r="A604" s="22" t="s">
        <v>88</v>
      </c>
      <c r="B604" s="20" t="s">
        <v>93</v>
      </c>
      <c r="C604" s="20" t="s">
        <v>2326</v>
      </c>
      <c r="D604" s="28" t="s">
        <v>1034</v>
      </c>
      <c r="E604" s="22" t="s">
        <v>1678</v>
      </c>
    </row>
    <row r="605" spans="1:5" x14ac:dyDescent="0.25">
      <c r="A605" s="22" t="s">
        <v>88</v>
      </c>
      <c r="B605" s="20" t="s">
        <v>93</v>
      </c>
      <c r="C605" s="20" t="s">
        <v>2326</v>
      </c>
      <c r="D605" s="28" t="s">
        <v>1035</v>
      </c>
      <c r="E605" s="22" t="s">
        <v>1679</v>
      </c>
    </row>
    <row r="606" spans="1:5" x14ac:dyDescent="0.25">
      <c r="A606" s="22" t="s">
        <v>88</v>
      </c>
      <c r="B606" s="20" t="s">
        <v>93</v>
      </c>
      <c r="C606" s="20" t="s">
        <v>2326</v>
      </c>
      <c r="D606" s="28" t="s">
        <v>1036</v>
      </c>
      <c r="E606" s="22" t="s">
        <v>1680</v>
      </c>
    </row>
    <row r="607" spans="1:5" x14ac:dyDescent="0.25">
      <c r="A607" s="22" t="s">
        <v>188</v>
      </c>
      <c r="B607" s="20" t="s">
        <v>208</v>
      </c>
      <c r="C607" s="20" t="s">
        <v>2327</v>
      </c>
      <c r="D607" s="28" t="s">
        <v>1037</v>
      </c>
      <c r="E607" s="22" t="s">
        <v>1681</v>
      </c>
    </row>
    <row r="608" spans="1:5" x14ac:dyDescent="0.25">
      <c r="A608" s="22" t="s">
        <v>188</v>
      </c>
      <c r="B608" s="20" t="s">
        <v>213</v>
      </c>
      <c r="C608" s="20" t="s">
        <v>2327</v>
      </c>
      <c r="D608" s="28" t="s">
        <v>1038</v>
      </c>
      <c r="E608" s="22" t="s">
        <v>1682</v>
      </c>
    </row>
    <row r="609" spans="1:5" x14ac:dyDescent="0.25">
      <c r="A609" s="22" t="s">
        <v>188</v>
      </c>
      <c r="B609" s="20" t="s">
        <v>197</v>
      </c>
      <c r="C609" s="20" t="s">
        <v>2327</v>
      </c>
      <c r="D609" s="28" t="s">
        <v>1039</v>
      </c>
      <c r="E609" s="22" t="s">
        <v>1683</v>
      </c>
    </row>
    <row r="610" spans="1:5" x14ac:dyDescent="0.25">
      <c r="A610" s="22" t="s">
        <v>188</v>
      </c>
      <c r="B610" s="20" t="s">
        <v>197</v>
      </c>
      <c r="C610" s="20" t="s">
        <v>2327</v>
      </c>
      <c r="D610" s="28" t="s">
        <v>1040</v>
      </c>
      <c r="E610" s="22" t="s">
        <v>1684</v>
      </c>
    </row>
    <row r="611" spans="1:5" x14ac:dyDescent="0.25">
      <c r="A611" s="22" t="s">
        <v>188</v>
      </c>
      <c r="B611" s="20" t="s">
        <v>191</v>
      </c>
      <c r="C611" s="20" t="s">
        <v>2327</v>
      </c>
      <c r="D611" s="28" t="s">
        <v>1041</v>
      </c>
      <c r="E611" s="22" t="s">
        <v>1685</v>
      </c>
    </row>
    <row r="612" spans="1:5" x14ac:dyDescent="0.25">
      <c r="A612" s="22" t="s">
        <v>188</v>
      </c>
      <c r="B612" s="20" t="s">
        <v>350</v>
      </c>
      <c r="C612" s="20" t="s">
        <v>2327</v>
      </c>
      <c r="D612" s="28" t="s">
        <v>1042</v>
      </c>
      <c r="E612" s="22" t="s">
        <v>1686</v>
      </c>
    </row>
    <row r="613" spans="1:5" x14ac:dyDescent="0.25">
      <c r="A613" s="22" t="s">
        <v>188</v>
      </c>
      <c r="B613" s="20" t="s">
        <v>198</v>
      </c>
      <c r="C613" s="20" t="s">
        <v>2327</v>
      </c>
      <c r="D613" s="28" t="s">
        <v>1043</v>
      </c>
      <c r="E613" s="22" t="s">
        <v>1687</v>
      </c>
    </row>
    <row r="614" spans="1:5" x14ac:dyDescent="0.25">
      <c r="A614" s="22" t="s">
        <v>188</v>
      </c>
      <c r="B614" s="20" t="s">
        <v>212</v>
      </c>
      <c r="C614" s="20" t="s">
        <v>2327</v>
      </c>
      <c r="D614" s="28" t="s">
        <v>1044</v>
      </c>
      <c r="E614" s="22" t="s">
        <v>1688</v>
      </c>
    </row>
    <row r="615" spans="1:5" x14ac:dyDescent="0.25">
      <c r="A615" s="22" t="s">
        <v>188</v>
      </c>
      <c r="B615" s="20" t="s">
        <v>212</v>
      </c>
      <c r="C615" s="20" t="s">
        <v>2327</v>
      </c>
      <c r="D615" s="28" t="s">
        <v>1045</v>
      </c>
      <c r="E615" s="22" t="s">
        <v>1689</v>
      </c>
    </row>
    <row r="616" spans="1:5" x14ac:dyDescent="0.25">
      <c r="A616" s="22" t="s">
        <v>188</v>
      </c>
      <c r="B616" s="20" t="s">
        <v>204</v>
      </c>
      <c r="C616" s="20" t="s">
        <v>2327</v>
      </c>
      <c r="D616" s="28" t="s">
        <v>1046</v>
      </c>
      <c r="E616" s="22" t="s">
        <v>1690</v>
      </c>
    </row>
    <row r="617" spans="1:5" x14ac:dyDescent="0.25">
      <c r="A617" s="22" t="s">
        <v>188</v>
      </c>
      <c r="B617" s="20" t="s">
        <v>204</v>
      </c>
      <c r="C617" s="20" t="s">
        <v>2327</v>
      </c>
      <c r="D617" s="28" t="s">
        <v>1047</v>
      </c>
      <c r="E617" s="22" t="s">
        <v>1691</v>
      </c>
    </row>
    <row r="618" spans="1:5" x14ac:dyDescent="0.25">
      <c r="A618" s="22" t="s">
        <v>188</v>
      </c>
      <c r="B618" s="20" t="s">
        <v>199</v>
      </c>
      <c r="C618" s="20" t="s">
        <v>2327</v>
      </c>
      <c r="D618" s="28" t="s">
        <v>1048</v>
      </c>
      <c r="E618" s="22" t="s">
        <v>1692</v>
      </c>
    </row>
    <row r="619" spans="1:5" x14ac:dyDescent="0.25">
      <c r="A619" s="22" t="s">
        <v>188</v>
      </c>
      <c r="B619" s="20" t="s">
        <v>190</v>
      </c>
      <c r="C619" s="20" t="s">
        <v>2327</v>
      </c>
      <c r="D619" s="28" t="s">
        <v>1049</v>
      </c>
      <c r="E619" s="22" t="s">
        <v>1693</v>
      </c>
    </row>
    <row r="620" spans="1:5" x14ac:dyDescent="0.25">
      <c r="A620" s="22" t="s">
        <v>188</v>
      </c>
      <c r="B620" s="20" t="s">
        <v>214</v>
      </c>
      <c r="C620" s="20" t="s">
        <v>2327</v>
      </c>
      <c r="D620" s="28" t="s">
        <v>1050</v>
      </c>
      <c r="E620" s="22" t="s">
        <v>1694</v>
      </c>
    </row>
    <row r="621" spans="1:5" x14ac:dyDescent="0.25">
      <c r="A621" s="22" t="s">
        <v>188</v>
      </c>
      <c r="B621" s="20" t="s">
        <v>211</v>
      </c>
      <c r="C621" s="20" t="s">
        <v>2327</v>
      </c>
      <c r="D621" s="28" t="s">
        <v>1051</v>
      </c>
      <c r="E621" s="22" t="s">
        <v>1695</v>
      </c>
    </row>
    <row r="622" spans="1:5" x14ac:dyDescent="0.25">
      <c r="A622" s="22" t="s">
        <v>188</v>
      </c>
      <c r="B622" s="20" t="s">
        <v>349</v>
      </c>
      <c r="C622" s="20" t="s">
        <v>2327</v>
      </c>
      <c r="D622" s="28" t="s">
        <v>1052</v>
      </c>
      <c r="E622" s="22" t="s">
        <v>1696</v>
      </c>
    </row>
    <row r="623" spans="1:5" x14ac:dyDescent="0.25">
      <c r="A623" s="22" t="s">
        <v>188</v>
      </c>
      <c r="B623" s="20" t="s">
        <v>194</v>
      </c>
      <c r="C623" s="20" t="s">
        <v>2327</v>
      </c>
      <c r="D623" s="28" t="s">
        <v>1053</v>
      </c>
      <c r="E623" s="22" t="s">
        <v>1697</v>
      </c>
    </row>
    <row r="624" spans="1:5" x14ac:dyDescent="0.25">
      <c r="A624" s="22" t="s">
        <v>188</v>
      </c>
      <c r="B624" s="20" t="s">
        <v>210</v>
      </c>
      <c r="C624" s="20" t="s">
        <v>2327</v>
      </c>
      <c r="D624" s="28" t="s">
        <v>1054</v>
      </c>
      <c r="E624" s="22" t="s">
        <v>1698</v>
      </c>
    </row>
    <row r="625" spans="1:5" x14ac:dyDescent="0.25">
      <c r="A625" s="22" t="s">
        <v>188</v>
      </c>
      <c r="B625" s="20" t="s">
        <v>207</v>
      </c>
      <c r="C625" s="20" t="s">
        <v>2327</v>
      </c>
      <c r="D625" s="28" t="s">
        <v>1055</v>
      </c>
      <c r="E625" s="22" t="s">
        <v>1699</v>
      </c>
    </row>
    <row r="626" spans="1:5" x14ac:dyDescent="0.25">
      <c r="A626" s="22" t="s">
        <v>188</v>
      </c>
      <c r="B626" s="20" t="s">
        <v>192</v>
      </c>
      <c r="C626" s="20" t="s">
        <v>2327</v>
      </c>
      <c r="D626" s="28" t="s">
        <v>1056</v>
      </c>
      <c r="E626" s="22" t="s">
        <v>1700</v>
      </c>
    </row>
    <row r="627" spans="1:5" x14ac:dyDescent="0.25">
      <c r="A627" s="22" t="s">
        <v>188</v>
      </c>
      <c r="B627" s="20" t="s">
        <v>200</v>
      </c>
      <c r="C627" s="20" t="s">
        <v>2327</v>
      </c>
      <c r="D627" s="28" t="s">
        <v>1057</v>
      </c>
      <c r="E627" s="22" t="s">
        <v>1701</v>
      </c>
    </row>
    <row r="628" spans="1:5" x14ac:dyDescent="0.25">
      <c r="A628" s="22" t="s">
        <v>188</v>
      </c>
      <c r="B628" s="20" t="s">
        <v>346</v>
      </c>
      <c r="C628" s="20" t="s">
        <v>2327</v>
      </c>
      <c r="D628" s="28" t="s">
        <v>1058</v>
      </c>
      <c r="E628" s="22" t="s">
        <v>1702</v>
      </c>
    </row>
    <row r="629" spans="1:5" x14ac:dyDescent="0.25">
      <c r="A629" s="22" t="s">
        <v>188</v>
      </c>
      <c r="B629" s="20" t="s">
        <v>193</v>
      </c>
      <c r="C629" s="20" t="s">
        <v>2327</v>
      </c>
      <c r="D629" s="28" t="s">
        <v>1059</v>
      </c>
      <c r="E629" s="22" t="s">
        <v>1703</v>
      </c>
    </row>
    <row r="630" spans="1:5" x14ac:dyDescent="0.25">
      <c r="A630" s="22" t="s">
        <v>188</v>
      </c>
      <c r="B630" s="20" t="s">
        <v>203</v>
      </c>
      <c r="C630" s="20" t="s">
        <v>2327</v>
      </c>
      <c r="D630" s="28" t="s">
        <v>1060</v>
      </c>
      <c r="E630" s="22" t="s">
        <v>1704</v>
      </c>
    </row>
    <row r="631" spans="1:5" x14ac:dyDescent="0.25">
      <c r="A631" s="22" t="s">
        <v>188</v>
      </c>
      <c r="B631" s="20" t="s">
        <v>203</v>
      </c>
      <c r="C631" s="20" t="s">
        <v>2327</v>
      </c>
      <c r="D631" s="28" t="s">
        <v>1061</v>
      </c>
      <c r="E631" s="22" t="s">
        <v>1705</v>
      </c>
    </row>
    <row r="632" spans="1:5" x14ac:dyDescent="0.25">
      <c r="A632" s="22" t="s">
        <v>188</v>
      </c>
      <c r="B632" s="20" t="s">
        <v>203</v>
      </c>
      <c r="C632" s="20" t="s">
        <v>2327</v>
      </c>
      <c r="D632" s="28" t="s">
        <v>1062</v>
      </c>
      <c r="E632" s="22" t="s">
        <v>1705</v>
      </c>
    </row>
    <row r="633" spans="1:5" x14ac:dyDescent="0.25">
      <c r="A633" s="22" t="s">
        <v>188</v>
      </c>
      <c r="B633" s="20" t="s">
        <v>209</v>
      </c>
      <c r="C633" s="20" t="s">
        <v>2327</v>
      </c>
      <c r="D633" s="28" t="s">
        <v>1063</v>
      </c>
      <c r="E633" s="22" t="s">
        <v>1706</v>
      </c>
    </row>
    <row r="634" spans="1:5" x14ac:dyDescent="0.25">
      <c r="A634" s="22" t="s">
        <v>188</v>
      </c>
      <c r="B634" s="20" t="s">
        <v>201</v>
      </c>
      <c r="C634" s="20" t="s">
        <v>2327</v>
      </c>
      <c r="D634" s="28" t="s">
        <v>1064</v>
      </c>
      <c r="E634" s="22" t="s">
        <v>1707</v>
      </c>
    </row>
    <row r="635" spans="1:5" x14ac:dyDescent="0.25">
      <c r="A635" s="22" t="s">
        <v>188</v>
      </c>
      <c r="B635" s="20" t="s">
        <v>206</v>
      </c>
      <c r="C635" s="20" t="s">
        <v>2327</v>
      </c>
      <c r="D635" s="28" t="s">
        <v>1065</v>
      </c>
      <c r="E635" s="22" t="s">
        <v>1708</v>
      </c>
    </row>
    <row r="636" spans="1:5" x14ac:dyDescent="0.25">
      <c r="A636" s="22" t="s">
        <v>188</v>
      </c>
      <c r="B636" s="20" t="s">
        <v>192</v>
      </c>
      <c r="C636" s="20" t="s">
        <v>2327</v>
      </c>
      <c r="D636" s="28" t="s">
        <v>1066</v>
      </c>
      <c r="E636" s="22" t="s">
        <v>1700</v>
      </c>
    </row>
    <row r="637" spans="1:5" x14ac:dyDescent="0.25">
      <c r="A637" s="22" t="s">
        <v>188</v>
      </c>
      <c r="B637" s="20" t="s">
        <v>207</v>
      </c>
      <c r="C637" s="20" t="s">
        <v>2327</v>
      </c>
      <c r="D637" s="28" t="s">
        <v>1067</v>
      </c>
      <c r="E637" s="22" t="s">
        <v>1709</v>
      </c>
    </row>
    <row r="638" spans="1:5" x14ac:dyDescent="0.25">
      <c r="A638" s="22" t="s">
        <v>188</v>
      </c>
      <c r="B638" s="20" t="s">
        <v>192</v>
      </c>
      <c r="C638" s="20" t="s">
        <v>2327</v>
      </c>
      <c r="D638" s="28" t="s">
        <v>1068</v>
      </c>
      <c r="E638" s="22" t="s">
        <v>1700</v>
      </c>
    </row>
    <row r="639" spans="1:5" x14ac:dyDescent="0.25">
      <c r="A639" s="22" t="s">
        <v>188</v>
      </c>
      <c r="B639" s="20" t="s">
        <v>189</v>
      </c>
      <c r="C639" s="20" t="s">
        <v>2327</v>
      </c>
      <c r="D639" s="28" t="s">
        <v>1069</v>
      </c>
      <c r="E639" s="22" t="s">
        <v>1710</v>
      </c>
    </row>
    <row r="640" spans="1:5" x14ac:dyDescent="0.25">
      <c r="A640" s="22" t="s">
        <v>188</v>
      </c>
      <c r="B640" s="20" t="s">
        <v>196</v>
      </c>
      <c r="C640" s="20" t="s">
        <v>2327</v>
      </c>
      <c r="D640" s="28" t="s">
        <v>1070</v>
      </c>
      <c r="E640" s="22" t="s">
        <v>1711</v>
      </c>
    </row>
    <row r="641" spans="1:5" x14ac:dyDescent="0.25">
      <c r="A641" s="22" t="s">
        <v>188</v>
      </c>
      <c r="B641" s="20" t="s">
        <v>206</v>
      </c>
      <c r="C641" s="20" t="s">
        <v>2327</v>
      </c>
      <c r="D641" s="28" t="s">
        <v>1071</v>
      </c>
      <c r="E641" s="22" t="s">
        <v>1708</v>
      </c>
    </row>
    <row r="642" spans="1:5" x14ac:dyDescent="0.25">
      <c r="A642" s="22" t="s">
        <v>188</v>
      </c>
      <c r="B642" s="20" t="s">
        <v>207</v>
      </c>
      <c r="C642" s="20" t="s">
        <v>2327</v>
      </c>
      <c r="D642" s="28" t="s">
        <v>1072</v>
      </c>
      <c r="E642" s="22" t="s">
        <v>1709</v>
      </c>
    </row>
    <row r="643" spans="1:5" x14ac:dyDescent="0.25">
      <c r="A643" s="22" t="s">
        <v>188</v>
      </c>
      <c r="B643" s="20" t="s">
        <v>208</v>
      </c>
      <c r="C643" s="20" t="s">
        <v>2327</v>
      </c>
      <c r="D643" s="28" t="s">
        <v>1073</v>
      </c>
      <c r="E643" s="22" t="s">
        <v>1712</v>
      </c>
    </row>
    <row r="644" spans="1:5" x14ac:dyDescent="0.25">
      <c r="A644" s="22" t="s">
        <v>188</v>
      </c>
      <c r="B644" s="20" t="s">
        <v>194</v>
      </c>
      <c r="C644" s="20" t="s">
        <v>2327</v>
      </c>
      <c r="D644" s="28" t="s">
        <v>1074</v>
      </c>
      <c r="E644" s="22" t="s">
        <v>1713</v>
      </c>
    </row>
    <row r="645" spans="1:5" x14ac:dyDescent="0.25">
      <c r="A645" s="22" t="s">
        <v>188</v>
      </c>
      <c r="B645" s="20" t="s">
        <v>210</v>
      </c>
      <c r="C645" s="20" t="s">
        <v>2327</v>
      </c>
      <c r="D645" s="28" t="s">
        <v>1075</v>
      </c>
      <c r="E645" s="22" t="s">
        <v>1714</v>
      </c>
    </row>
    <row r="646" spans="1:5" x14ac:dyDescent="0.25">
      <c r="A646" s="22" t="s">
        <v>188</v>
      </c>
      <c r="B646" s="20" t="s">
        <v>207</v>
      </c>
      <c r="C646" s="20" t="s">
        <v>2327</v>
      </c>
      <c r="D646" s="28" t="s">
        <v>1076</v>
      </c>
      <c r="E646" s="22" t="s">
        <v>1715</v>
      </c>
    </row>
    <row r="647" spans="1:5" x14ac:dyDescent="0.25">
      <c r="A647" s="22" t="s">
        <v>188</v>
      </c>
      <c r="B647" s="20" t="s">
        <v>201</v>
      </c>
      <c r="C647" s="20" t="s">
        <v>2327</v>
      </c>
      <c r="D647" s="28" t="s">
        <v>1077</v>
      </c>
      <c r="E647" s="22" t="s">
        <v>1716</v>
      </c>
    </row>
    <row r="648" spans="1:5" x14ac:dyDescent="0.25">
      <c r="A648" s="22" t="s">
        <v>188</v>
      </c>
      <c r="B648" s="20" t="s">
        <v>206</v>
      </c>
      <c r="C648" s="20" t="s">
        <v>2327</v>
      </c>
      <c r="D648" s="28" t="s">
        <v>1078</v>
      </c>
      <c r="E648" s="22" t="s">
        <v>1717</v>
      </c>
    </row>
    <row r="649" spans="1:5" x14ac:dyDescent="0.25">
      <c r="A649" s="22" t="s">
        <v>188</v>
      </c>
      <c r="B649" s="20" t="s">
        <v>207</v>
      </c>
      <c r="C649" s="20" t="s">
        <v>2327</v>
      </c>
      <c r="D649" s="28" t="s">
        <v>1079</v>
      </c>
      <c r="E649" s="22" t="s">
        <v>1718</v>
      </c>
    </row>
    <row r="650" spans="1:5" x14ac:dyDescent="0.25">
      <c r="A650" s="22" t="s">
        <v>188</v>
      </c>
      <c r="B650" s="20" t="s">
        <v>207</v>
      </c>
      <c r="C650" s="20" t="s">
        <v>2327</v>
      </c>
      <c r="D650" s="28" t="s">
        <v>1080</v>
      </c>
      <c r="E650" s="22" t="s">
        <v>1719</v>
      </c>
    </row>
    <row r="651" spans="1:5" x14ac:dyDescent="0.25">
      <c r="A651" s="22" t="s">
        <v>188</v>
      </c>
      <c r="B651" s="20" t="s">
        <v>189</v>
      </c>
      <c r="C651" s="20" t="s">
        <v>2327</v>
      </c>
      <c r="D651" s="28" t="s">
        <v>1081</v>
      </c>
      <c r="E651" s="22" t="s">
        <v>1720</v>
      </c>
    </row>
    <row r="652" spans="1:5" x14ac:dyDescent="0.25">
      <c r="A652" s="22" t="s">
        <v>188</v>
      </c>
      <c r="B652" s="20" t="s">
        <v>189</v>
      </c>
      <c r="C652" s="20" t="s">
        <v>2327</v>
      </c>
      <c r="D652" s="28" t="s">
        <v>1082</v>
      </c>
      <c r="E652" s="22" t="s">
        <v>1721</v>
      </c>
    </row>
    <row r="653" spans="1:5" x14ac:dyDescent="0.25">
      <c r="A653" s="22" t="s">
        <v>188</v>
      </c>
      <c r="B653" s="20" t="s">
        <v>189</v>
      </c>
      <c r="C653" s="20" t="s">
        <v>2327</v>
      </c>
      <c r="D653" s="28" t="s">
        <v>1083</v>
      </c>
      <c r="E653" s="22" t="s">
        <v>1722</v>
      </c>
    </row>
    <row r="654" spans="1:5" x14ac:dyDescent="0.25">
      <c r="A654" s="22" t="s">
        <v>188</v>
      </c>
      <c r="B654" s="20" t="s">
        <v>189</v>
      </c>
      <c r="C654" s="20" t="s">
        <v>2327</v>
      </c>
      <c r="D654" s="28" t="s">
        <v>1084</v>
      </c>
      <c r="E654" s="22" t="s">
        <v>1721</v>
      </c>
    </row>
    <row r="655" spans="1:5" x14ac:dyDescent="0.25">
      <c r="A655" s="22" t="s">
        <v>188</v>
      </c>
      <c r="B655" s="20" t="s">
        <v>189</v>
      </c>
      <c r="C655" s="20" t="s">
        <v>2327</v>
      </c>
      <c r="D655" s="28" t="s">
        <v>1085</v>
      </c>
      <c r="E655" s="22" t="s">
        <v>1722</v>
      </c>
    </row>
    <row r="656" spans="1:5" x14ac:dyDescent="0.25">
      <c r="A656" s="22" t="s">
        <v>188</v>
      </c>
      <c r="B656" s="20" t="s">
        <v>349</v>
      </c>
      <c r="C656" s="20" t="s">
        <v>2327</v>
      </c>
      <c r="D656" s="28" t="s">
        <v>1086</v>
      </c>
      <c r="E656" s="22" t="s">
        <v>1723</v>
      </c>
    </row>
    <row r="657" spans="1:5" x14ac:dyDescent="0.25">
      <c r="A657" s="22" t="s">
        <v>188</v>
      </c>
      <c r="B657" s="20" t="s">
        <v>203</v>
      </c>
      <c r="C657" s="20" t="s">
        <v>2327</v>
      </c>
      <c r="D657" s="28" t="s">
        <v>1087</v>
      </c>
      <c r="E657" s="22" t="s">
        <v>1724</v>
      </c>
    </row>
    <row r="658" spans="1:5" x14ac:dyDescent="0.25">
      <c r="A658" s="22" t="s">
        <v>188</v>
      </c>
      <c r="B658" s="20" t="s">
        <v>203</v>
      </c>
      <c r="C658" s="20" t="s">
        <v>2327</v>
      </c>
      <c r="D658" s="28" t="s">
        <v>1088</v>
      </c>
      <c r="E658" s="22" t="s">
        <v>1725</v>
      </c>
    </row>
    <row r="659" spans="1:5" x14ac:dyDescent="0.25">
      <c r="A659" s="22" t="s">
        <v>188</v>
      </c>
      <c r="B659" s="20" t="s">
        <v>207</v>
      </c>
      <c r="C659" s="20" t="s">
        <v>2327</v>
      </c>
      <c r="D659" s="28" t="s">
        <v>1089</v>
      </c>
      <c r="E659" s="22" t="s">
        <v>1726</v>
      </c>
    </row>
    <row r="660" spans="1:5" x14ac:dyDescent="0.25">
      <c r="A660" s="22" t="s">
        <v>188</v>
      </c>
      <c r="B660" s="20" t="s">
        <v>197</v>
      </c>
      <c r="C660" s="20" t="s">
        <v>2327</v>
      </c>
      <c r="D660" s="28" t="s">
        <v>1090</v>
      </c>
      <c r="E660" s="22" t="s">
        <v>1727</v>
      </c>
    </row>
    <row r="661" spans="1:5" x14ac:dyDescent="0.25">
      <c r="A661" s="22" t="s">
        <v>188</v>
      </c>
      <c r="B661" s="20" t="s">
        <v>203</v>
      </c>
      <c r="C661" s="20" t="s">
        <v>2327</v>
      </c>
      <c r="D661" s="28" t="s">
        <v>1091</v>
      </c>
      <c r="E661" s="22" t="s">
        <v>1728</v>
      </c>
    </row>
    <row r="662" spans="1:5" x14ac:dyDescent="0.25">
      <c r="A662" s="22" t="s">
        <v>188</v>
      </c>
      <c r="B662" s="20" t="s">
        <v>203</v>
      </c>
      <c r="C662" s="20" t="s">
        <v>2327</v>
      </c>
      <c r="D662" s="28" t="s">
        <v>1092</v>
      </c>
      <c r="E662" s="22" t="s">
        <v>1729</v>
      </c>
    </row>
    <row r="663" spans="1:5" x14ac:dyDescent="0.25">
      <c r="A663" s="22" t="s">
        <v>188</v>
      </c>
      <c r="B663" s="20" t="s">
        <v>203</v>
      </c>
      <c r="C663" s="20" t="s">
        <v>2327</v>
      </c>
      <c r="D663" s="28" t="s">
        <v>1093</v>
      </c>
      <c r="E663" s="22" t="s">
        <v>1730</v>
      </c>
    </row>
    <row r="664" spans="1:5" x14ac:dyDescent="0.25">
      <c r="A664" s="22" t="s">
        <v>188</v>
      </c>
      <c r="B664" s="20" t="s">
        <v>203</v>
      </c>
      <c r="C664" s="20" t="s">
        <v>2327</v>
      </c>
      <c r="D664" s="28" t="s">
        <v>1094</v>
      </c>
      <c r="E664" s="22" t="s">
        <v>1731</v>
      </c>
    </row>
    <row r="665" spans="1:5" x14ac:dyDescent="0.25">
      <c r="A665" s="22" t="s">
        <v>188</v>
      </c>
      <c r="B665" s="20" t="s">
        <v>191</v>
      </c>
      <c r="C665" s="20" t="s">
        <v>2327</v>
      </c>
      <c r="D665" s="28" t="s">
        <v>1095</v>
      </c>
      <c r="E665" s="22" t="s">
        <v>1732</v>
      </c>
    </row>
    <row r="666" spans="1:5" x14ac:dyDescent="0.25">
      <c r="A666" s="22" t="s">
        <v>188</v>
      </c>
      <c r="B666" s="20" t="s">
        <v>207</v>
      </c>
      <c r="C666" s="20" t="s">
        <v>2327</v>
      </c>
      <c r="D666" s="28" t="s">
        <v>1096</v>
      </c>
      <c r="E666" s="22" t="s">
        <v>1733</v>
      </c>
    </row>
    <row r="667" spans="1:5" x14ac:dyDescent="0.25">
      <c r="A667" s="22" t="s">
        <v>188</v>
      </c>
      <c r="B667" s="20" t="s">
        <v>194</v>
      </c>
      <c r="C667" s="20" t="s">
        <v>2327</v>
      </c>
      <c r="D667" s="28" t="s">
        <v>1097</v>
      </c>
      <c r="E667" s="22" t="s">
        <v>1734</v>
      </c>
    </row>
    <row r="668" spans="1:5" x14ac:dyDescent="0.25">
      <c r="A668" s="22" t="s">
        <v>188</v>
      </c>
      <c r="B668" s="20" t="s">
        <v>202</v>
      </c>
      <c r="C668" s="20" t="s">
        <v>2327</v>
      </c>
      <c r="D668" s="28" t="s">
        <v>1098</v>
      </c>
      <c r="E668" s="22" t="s">
        <v>1735</v>
      </c>
    </row>
    <row r="669" spans="1:5" x14ac:dyDescent="0.25">
      <c r="A669" s="22" t="s">
        <v>188</v>
      </c>
      <c r="B669" s="20" t="s">
        <v>210</v>
      </c>
      <c r="C669" s="20" t="s">
        <v>2327</v>
      </c>
      <c r="D669" s="28" t="s">
        <v>1099</v>
      </c>
      <c r="E669" s="22" t="s">
        <v>1736</v>
      </c>
    </row>
    <row r="670" spans="1:5" x14ac:dyDescent="0.25">
      <c r="A670" s="22" t="s">
        <v>188</v>
      </c>
      <c r="B670" s="20" t="s">
        <v>210</v>
      </c>
      <c r="C670" s="20" t="s">
        <v>2327</v>
      </c>
      <c r="D670" s="28" t="s">
        <v>1100</v>
      </c>
      <c r="E670" s="22" t="s">
        <v>1737</v>
      </c>
    </row>
    <row r="671" spans="1:5" x14ac:dyDescent="0.25">
      <c r="A671" s="22" t="s">
        <v>188</v>
      </c>
      <c r="B671" s="20" t="s">
        <v>210</v>
      </c>
      <c r="C671" s="20" t="s">
        <v>2327</v>
      </c>
      <c r="D671" s="28" t="s">
        <v>1101</v>
      </c>
      <c r="E671" s="22" t="s">
        <v>1738</v>
      </c>
    </row>
    <row r="672" spans="1:5" x14ac:dyDescent="0.25">
      <c r="A672" s="22" t="s">
        <v>188</v>
      </c>
      <c r="B672" s="20" t="s">
        <v>210</v>
      </c>
      <c r="C672" s="20" t="s">
        <v>2327</v>
      </c>
      <c r="D672" s="28" t="s">
        <v>1102</v>
      </c>
      <c r="E672" s="22" t="s">
        <v>1739</v>
      </c>
    </row>
    <row r="673" spans="1:5" x14ac:dyDescent="0.25">
      <c r="A673" s="22" t="s">
        <v>188</v>
      </c>
      <c r="B673" s="20" t="s">
        <v>210</v>
      </c>
      <c r="C673" s="20" t="s">
        <v>2327</v>
      </c>
      <c r="D673" s="28" t="s">
        <v>1103</v>
      </c>
      <c r="E673" s="22" t="s">
        <v>1740</v>
      </c>
    </row>
    <row r="674" spans="1:5" x14ac:dyDescent="0.25">
      <c r="A674" s="22" t="s">
        <v>188</v>
      </c>
      <c r="B674" s="20" t="s">
        <v>210</v>
      </c>
      <c r="C674" s="20" t="s">
        <v>2327</v>
      </c>
      <c r="D674" s="28" t="s">
        <v>1104</v>
      </c>
      <c r="E674" s="22" t="s">
        <v>1741</v>
      </c>
    </row>
    <row r="675" spans="1:5" x14ac:dyDescent="0.25">
      <c r="A675" s="22" t="s">
        <v>188</v>
      </c>
      <c r="B675" s="20" t="s">
        <v>210</v>
      </c>
      <c r="C675" s="20" t="s">
        <v>2327</v>
      </c>
      <c r="D675" s="28" t="s">
        <v>1105</v>
      </c>
      <c r="E675" s="22" t="s">
        <v>1742</v>
      </c>
    </row>
    <row r="676" spans="1:5" x14ac:dyDescent="0.25">
      <c r="A676" s="22" t="s">
        <v>188</v>
      </c>
      <c r="B676" s="20" t="s">
        <v>210</v>
      </c>
      <c r="C676" s="20" t="s">
        <v>2327</v>
      </c>
      <c r="D676" s="28" t="s">
        <v>1106</v>
      </c>
      <c r="E676" s="22" t="s">
        <v>1743</v>
      </c>
    </row>
    <row r="677" spans="1:5" x14ac:dyDescent="0.25">
      <c r="A677" s="22" t="s">
        <v>188</v>
      </c>
      <c r="B677" s="20" t="s">
        <v>205</v>
      </c>
      <c r="C677" s="20" t="s">
        <v>2327</v>
      </c>
      <c r="D677" s="28" t="s">
        <v>1107</v>
      </c>
      <c r="E677" s="22" t="s">
        <v>1744</v>
      </c>
    </row>
    <row r="678" spans="1:5" x14ac:dyDescent="0.25">
      <c r="A678" s="22" t="s">
        <v>188</v>
      </c>
      <c r="B678" s="20" t="s">
        <v>347</v>
      </c>
      <c r="C678" s="20" t="s">
        <v>2327</v>
      </c>
      <c r="D678" s="28" t="s">
        <v>1108</v>
      </c>
      <c r="E678" s="22" t="s">
        <v>1745</v>
      </c>
    </row>
    <row r="679" spans="1:5" x14ac:dyDescent="0.25">
      <c r="A679" s="22" t="s">
        <v>188</v>
      </c>
      <c r="B679" s="20" t="s">
        <v>194</v>
      </c>
      <c r="C679" s="20" t="s">
        <v>2327</v>
      </c>
      <c r="D679" s="28" t="s">
        <v>1109</v>
      </c>
      <c r="E679" s="22" t="s">
        <v>1746</v>
      </c>
    </row>
    <row r="680" spans="1:5" x14ac:dyDescent="0.25">
      <c r="A680" s="22" t="s">
        <v>188</v>
      </c>
      <c r="B680" s="20" t="s">
        <v>207</v>
      </c>
      <c r="C680" s="20" t="s">
        <v>2327</v>
      </c>
      <c r="D680" s="28" t="s">
        <v>1110</v>
      </c>
      <c r="E680" s="22" t="s">
        <v>1747</v>
      </c>
    </row>
    <row r="681" spans="1:5" x14ac:dyDescent="0.25">
      <c r="A681" s="22" t="s">
        <v>188</v>
      </c>
      <c r="B681" s="20" t="s">
        <v>348</v>
      </c>
      <c r="C681" s="20" t="s">
        <v>2327</v>
      </c>
      <c r="D681" s="28" t="s">
        <v>1111</v>
      </c>
      <c r="E681" s="22" t="s">
        <v>1748</v>
      </c>
    </row>
    <row r="682" spans="1:5" x14ac:dyDescent="0.25">
      <c r="A682" s="22" t="s">
        <v>188</v>
      </c>
      <c r="B682" s="20" t="s">
        <v>195</v>
      </c>
      <c r="C682" s="20" t="s">
        <v>2327</v>
      </c>
      <c r="D682" s="28" t="s">
        <v>1112</v>
      </c>
      <c r="E682" s="22" t="s">
        <v>1749</v>
      </c>
    </row>
    <row r="683" spans="1:5" x14ac:dyDescent="0.25">
      <c r="A683" s="22" t="s">
        <v>188</v>
      </c>
      <c r="B683" s="20" t="s">
        <v>207</v>
      </c>
      <c r="C683" s="20" t="s">
        <v>2327</v>
      </c>
      <c r="D683" s="28" t="s">
        <v>1113</v>
      </c>
      <c r="E683" s="22" t="s">
        <v>1750</v>
      </c>
    </row>
    <row r="684" spans="1:5" x14ac:dyDescent="0.25">
      <c r="A684" s="22" t="s">
        <v>188</v>
      </c>
      <c r="B684" s="20" t="s">
        <v>207</v>
      </c>
      <c r="C684" s="20" t="s">
        <v>2327</v>
      </c>
      <c r="D684" s="28" t="s">
        <v>1114</v>
      </c>
      <c r="E684" s="22" t="s">
        <v>1751</v>
      </c>
    </row>
    <row r="685" spans="1:5" x14ac:dyDescent="0.25">
      <c r="A685" s="22" t="s">
        <v>188</v>
      </c>
      <c r="B685" s="20" t="s">
        <v>207</v>
      </c>
      <c r="C685" s="20" t="s">
        <v>2327</v>
      </c>
      <c r="D685" s="28" t="s">
        <v>1115</v>
      </c>
      <c r="E685" s="22" t="s">
        <v>1752</v>
      </c>
    </row>
    <row r="686" spans="1:5" x14ac:dyDescent="0.25">
      <c r="A686" s="22" t="s">
        <v>188</v>
      </c>
      <c r="B686" s="20" t="s">
        <v>207</v>
      </c>
      <c r="C686" s="20" t="s">
        <v>2327</v>
      </c>
      <c r="D686" s="28" t="s">
        <v>1116</v>
      </c>
      <c r="E686" s="22" t="s">
        <v>1753</v>
      </c>
    </row>
    <row r="687" spans="1:5" x14ac:dyDescent="0.25">
      <c r="A687" s="22" t="s">
        <v>130</v>
      </c>
      <c r="B687" s="20" t="s">
        <v>133</v>
      </c>
      <c r="C687" s="20" t="s">
        <v>2328</v>
      </c>
      <c r="D687" s="28" t="s">
        <v>1117</v>
      </c>
      <c r="E687" s="22" t="s">
        <v>1754</v>
      </c>
    </row>
    <row r="688" spans="1:5" x14ac:dyDescent="0.25">
      <c r="A688" s="22" t="s">
        <v>130</v>
      </c>
      <c r="B688" s="20" t="s">
        <v>133</v>
      </c>
      <c r="C688" s="20" t="s">
        <v>2328</v>
      </c>
      <c r="D688" s="28" t="s">
        <v>1118</v>
      </c>
      <c r="E688" s="22" t="s">
        <v>1754</v>
      </c>
    </row>
    <row r="689" spans="1:5" x14ac:dyDescent="0.25">
      <c r="A689" s="22" t="s">
        <v>130</v>
      </c>
      <c r="B689" s="20" t="s">
        <v>133</v>
      </c>
      <c r="C689" s="20" t="s">
        <v>2328</v>
      </c>
      <c r="D689" s="28" t="s">
        <v>1119</v>
      </c>
      <c r="E689" s="22" t="s">
        <v>1755</v>
      </c>
    </row>
    <row r="690" spans="1:5" x14ac:dyDescent="0.25">
      <c r="A690" s="22" t="s">
        <v>130</v>
      </c>
      <c r="B690" s="20" t="s">
        <v>133</v>
      </c>
      <c r="C690" s="20" t="s">
        <v>2328</v>
      </c>
      <c r="D690" s="28" t="s">
        <v>1120</v>
      </c>
      <c r="E690" s="22" t="s">
        <v>1756</v>
      </c>
    </row>
    <row r="691" spans="1:5" x14ac:dyDescent="0.25">
      <c r="A691" s="22" t="s">
        <v>130</v>
      </c>
      <c r="B691" s="20" t="s">
        <v>133</v>
      </c>
      <c r="C691" s="20" t="s">
        <v>2328</v>
      </c>
      <c r="D691" s="28" t="s">
        <v>1121</v>
      </c>
      <c r="E691" s="22" t="s">
        <v>1757</v>
      </c>
    </row>
    <row r="692" spans="1:5" x14ac:dyDescent="0.25">
      <c r="A692" s="22" t="s">
        <v>157</v>
      </c>
      <c r="B692" s="20" t="s">
        <v>161</v>
      </c>
      <c r="C692" s="20" t="s">
        <v>2328</v>
      </c>
      <c r="D692" s="28" t="s">
        <v>1122</v>
      </c>
      <c r="E692" s="22" t="s">
        <v>1758</v>
      </c>
    </row>
    <row r="693" spans="1:5" x14ac:dyDescent="0.25">
      <c r="A693" s="22" t="s">
        <v>157</v>
      </c>
      <c r="B693" s="20" t="s">
        <v>161</v>
      </c>
      <c r="C693" s="20" t="s">
        <v>2328</v>
      </c>
      <c r="D693" s="28" t="s">
        <v>1123</v>
      </c>
      <c r="E693" s="22" t="s">
        <v>1759</v>
      </c>
    </row>
    <row r="694" spans="1:5" x14ac:dyDescent="0.25">
      <c r="A694" s="22" t="s">
        <v>157</v>
      </c>
      <c r="B694" s="20" t="s">
        <v>161</v>
      </c>
      <c r="C694" s="20" t="s">
        <v>2328</v>
      </c>
      <c r="D694" s="28" t="s">
        <v>1124</v>
      </c>
      <c r="E694" s="22" t="s">
        <v>1760</v>
      </c>
    </row>
    <row r="695" spans="1:5" x14ac:dyDescent="0.25">
      <c r="A695" s="22" t="s">
        <v>157</v>
      </c>
      <c r="B695" s="20" t="s">
        <v>161</v>
      </c>
      <c r="C695" s="20" t="s">
        <v>2328</v>
      </c>
      <c r="D695" s="28" t="s">
        <v>1125</v>
      </c>
      <c r="E695" s="22" t="s">
        <v>1761</v>
      </c>
    </row>
    <row r="696" spans="1:5" x14ac:dyDescent="0.25">
      <c r="A696" s="22" t="s">
        <v>157</v>
      </c>
      <c r="B696" s="20" t="s">
        <v>158</v>
      </c>
      <c r="C696" s="20" t="s">
        <v>2328</v>
      </c>
      <c r="D696" s="28" t="s">
        <v>1126</v>
      </c>
      <c r="E696" s="22" t="s">
        <v>1762</v>
      </c>
    </row>
    <row r="697" spans="1:5" x14ac:dyDescent="0.25">
      <c r="A697" s="22" t="s">
        <v>157</v>
      </c>
      <c r="B697" s="20" t="s">
        <v>158</v>
      </c>
      <c r="C697" s="20" t="s">
        <v>2328</v>
      </c>
      <c r="D697" s="28" t="s">
        <v>1127</v>
      </c>
      <c r="E697" s="22" t="s">
        <v>1763</v>
      </c>
    </row>
    <row r="698" spans="1:5" x14ac:dyDescent="0.25">
      <c r="A698" s="22" t="s">
        <v>157</v>
      </c>
      <c r="B698" s="20" t="s">
        <v>159</v>
      </c>
      <c r="C698" s="20" t="s">
        <v>2328</v>
      </c>
      <c r="D698" s="28" t="s">
        <v>1128</v>
      </c>
      <c r="E698" s="22" t="s">
        <v>1764</v>
      </c>
    </row>
    <row r="699" spans="1:5" x14ac:dyDescent="0.25">
      <c r="A699" s="22" t="s">
        <v>157</v>
      </c>
      <c r="B699" s="20" t="s">
        <v>159</v>
      </c>
      <c r="C699" s="20" t="s">
        <v>2328</v>
      </c>
      <c r="D699" s="28" t="s">
        <v>1129</v>
      </c>
      <c r="E699" s="22" t="s">
        <v>1765</v>
      </c>
    </row>
    <row r="700" spans="1:5" x14ac:dyDescent="0.25">
      <c r="A700" s="22" t="s">
        <v>157</v>
      </c>
      <c r="B700" s="20" t="s">
        <v>160</v>
      </c>
      <c r="C700" s="20" t="s">
        <v>2328</v>
      </c>
      <c r="D700" s="28" t="s">
        <v>1130</v>
      </c>
      <c r="E700" s="22" t="s">
        <v>1766</v>
      </c>
    </row>
    <row r="701" spans="1:5" x14ac:dyDescent="0.25">
      <c r="A701" s="22" t="s">
        <v>157</v>
      </c>
      <c r="B701" s="20" t="s">
        <v>160</v>
      </c>
      <c r="C701" s="20" t="s">
        <v>2328</v>
      </c>
      <c r="D701" s="28" t="s">
        <v>1131</v>
      </c>
      <c r="E701" s="22" t="s">
        <v>1767</v>
      </c>
    </row>
    <row r="702" spans="1:5" x14ac:dyDescent="0.25">
      <c r="A702" s="22" t="s">
        <v>157</v>
      </c>
      <c r="B702" s="20" t="s">
        <v>338</v>
      </c>
      <c r="C702" s="20" t="s">
        <v>2328</v>
      </c>
      <c r="D702" s="28" t="s">
        <v>1132</v>
      </c>
      <c r="E702" s="22" t="s">
        <v>1768</v>
      </c>
    </row>
    <row r="703" spans="1:5" x14ac:dyDescent="0.25">
      <c r="A703" s="22" t="s">
        <v>157</v>
      </c>
      <c r="B703" s="20" t="s">
        <v>338</v>
      </c>
      <c r="C703" s="20" t="s">
        <v>2328</v>
      </c>
      <c r="D703" s="28" t="s">
        <v>1133</v>
      </c>
      <c r="E703" s="22" t="s">
        <v>1768</v>
      </c>
    </row>
    <row r="704" spans="1:5" x14ac:dyDescent="0.25">
      <c r="A704" s="22" t="s">
        <v>157</v>
      </c>
      <c r="B704" s="20" t="s">
        <v>338</v>
      </c>
      <c r="C704" s="20" t="s">
        <v>2328</v>
      </c>
      <c r="D704" s="28" t="s">
        <v>1134</v>
      </c>
      <c r="E704" s="22" t="s">
        <v>1769</v>
      </c>
    </row>
    <row r="705" spans="1:5" x14ac:dyDescent="0.25">
      <c r="A705" s="22" t="s">
        <v>157</v>
      </c>
      <c r="B705" s="20" t="s">
        <v>162</v>
      </c>
      <c r="C705" s="20" t="s">
        <v>2328</v>
      </c>
      <c r="D705" s="28" t="s">
        <v>1135</v>
      </c>
      <c r="E705" s="22" t="s">
        <v>1770</v>
      </c>
    </row>
    <row r="706" spans="1:5" x14ac:dyDescent="0.25">
      <c r="A706" s="22" t="s">
        <v>157</v>
      </c>
      <c r="B706" s="20" t="s">
        <v>162</v>
      </c>
      <c r="C706" s="20" t="s">
        <v>2328</v>
      </c>
      <c r="D706" s="28" t="s">
        <v>1136</v>
      </c>
      <c r="E706" s="22" t="s">
        <v>1771</v>
      </c>
    </row>
    <row r="707" spans="1:5" x14ac:dyDescent="0.25">
      <c r="A707" s="22" t="s">
        <v>157</v>
      </c>
      <c r="B707" s="20" t="s">
        <v>162</v>
      </c>
      <c r="C707" s="20" t="s">
        <v>2328</v>
      </c>
      <c r="D707" s="28" t="s">
        <v>1137</v>
      </c>
      <c r="E707" s="22" t="s">
        <v>1770</v>
      </c>
    </row>
    <row r="708" spans="1:5" x14ac:dyDescent="0.25">
      <c r="A708" s="22" t="s">
        <v>157</v>
      </c>
      <c r="B708" s="20" t="s">
        <v>161</v>
      </c>
      <c r="C708" s="20" t="s">
        <v>2328</v>
      </c>
      <c r="D708" s="28" t="s">
        <v>1138</v>
      </c>
      <c r="E708" s="22" t="s">
        <v>1772</v>
      </c>
    </row>
    <row r="709" spans="1:5" x14ac:dyDescent="0.25">
      <c r="A709" s="22" t="s">
        <v>157</v>
      </c>
      <c r="B709" s="20" t="s">
        <v>161</v>
      </c>
      <c r="C709" s="20" t="s">
        <v>2328</v>
      </c>
      <c r="D709" s="28" t="s">
        <v>1139</v>
      </c>
      <c r="E709" s="22" t="s">
        <v>1772</v>
      </c>
    </row>
    <row r="710" spans="1:5" x14ac:dyDescent="0.25">
      <c r="A710" s="22" t="s">
        <v>157</v>
      </c>
      <c r="B710" s="20" t="s">
        <v>161</v>
      </c>
      <c r="C710" s="20" t="s">
        <v>2328</v>
      </c>
      <c r="D710" s="28" t="s">
        <v>1140</v>
      </c>
      <c r="E710" s="22" t="s">
        <v>1773</v>
      </c>
    </row>
    <row r="711" spans="1:5" x14ac:dyDescent="0.25">
      <c r="A711" s="22" t="s">
        <v>157</v>
      </c>
      <c r="B711" s="20" t="s">
        <v>161</v>
      </c>
      <c r="C711" s="20" t="s">
        <v>2328</v>
      </c>
      <c r="D711" s="28" t="s">
        <v>1141</v>
      </c>
      <c r="E711" s="22" t="s">
        <v>1774</v>
      </c>
    </row>
    <row r="712" spans="1:5" x14ac:dyDescent="0.25">
      <c r="A712" s="22" t="s">
        <v>157</v>
      </c>
      <c r="B712" s="20" t="s">
        <v>161</v>
      </c>
      <c r="C712" s="20" t="s">
        <v>2328</v>
      </c>
      <c r="D712" s="28" t="s">
        <v>1142</v>
      </c>
      <c r="E712" s="22" t="s">
        <v>1775</v>
      </c>
    </row>
    <row r="713" spans="1:5" x14ac:dyDescent="0.25">
      <c r="A713" s="22" t="s">
        <v>130</v>
      </c>
      <c r="B713" s="20" t="s">
        <v>146</v>
      </c>
      <c r="C713" s="20" t="s">
        <v>2328</v>
      </c>
      <c r="D713" s="28" t="s">
        <v>1143</v>
      </c>
      <c r="E713" s="22" t="s">
        <v>1776</v>
      </c>
    </row>
    <row r="714" spans="1:5" x14ac:dyDescent="0.25">
      <c r="A714" s="22" t="s">
        <v>130</v>
      </c>
      <c r="B714" s="20" t="s">
        <v>131</v>
      </c>
      <c r="C714" s="20" t="s">
        <v>2328</v>
      </c>
      <c r="D714" s="28" t="s">
        <v>1144</v>
      </c>
      <c r="E714" s="22" t="s">
        <v>1777</v>
      </c>
    </row>
    <row r="715" spans="1:5" x14ac:dyDescent="0.25">
      <c r="A715" s="22" t="s">
        <v>130</v>
      </c>
      <c r="B715" s="20" t="s">
        <v>131</v>
      </c>
      <c r="C715" s="20" t="s">
        <v>2328</v>
      </c>
      <c r="D715" s="28" t="s">
        <v>1145</v>
      </c>
      <c r="E715" s="22" t="s">
        <v>1777</v>
      </c>
    </row>
    <row r="716" spans="1:5" x14ac:dyDescent="0.25">
      <c r="A716" s="22" t="s">
        <v>130</v>
      </c>
      <c r="B716" s="20" t="s">
        <v>131</v>
      </c>
      <c r="C716" s="20" t="s">
        <v>2328</v>
      </c>
      <c r="D716" s="28" t="s">
        <v>1146</v>
      </c>
      <c r="E716" s="22" t="s">
        <v>1778</v>
      </c>
    </row>
    <row r="717" spans="1:5" x14ac:dyDescent="0.25">
      <c r="A717" s="22" t="s">
        <v>130</v>
      </c>
      <c r="B717" s="20" t="s">
        <v>135</v>
      </c>
      <c r="C717" s="20" t="s">
        <v>2328</v>
      </c>
      <c r="D717" s="28" t="s">
        <v>1147</v>
      </c>
      <c r="E717" s="22" t="s">
        <v>1779</v>
      </c>
    </row>
    <row r="718" spans="1:5" x14ac:dyDescent="0.25">
      <c r="A718" s="22" t="s">
        <v>130</v>
      </c>
      <c r="B718" s="20" t="s">
        <v>135</v>
      </c>
      <c r="C718" s="20" t="s">
        <v>2328</v>
      </c>
      <c r="D718" s="28" t="s">
        <v>1148</v>
      </c>
      <c r="E718" s="22" t="s">
        <v>1780</v>
      </c>
    </row>
    <row r="719" spans="1:5" x14ac:dyDescent="0.25">
      <c r="A719" s="22" t="s">
        <v>130</v>
      </c>
      <c r="B719" s="20" t="s">
        <v>137</v>
      </c>
      <c r="C719" s="20" t="s">
        <v>2328</v>
      </c>
      <c r="D719" s="28" t="s">
        <v>1149</v>
      </c>
      <c r="E719" s="22" t="s">
        <v>1781</v>
      </c>
    </row>
    <row r="720" spans="1:5" x14ac:dyDescent="0.25">
      <c r="A720" s="22" t="s">
        <v>130</v>
      </c>
      <c r="B720" s="20" t="s">
        <v>137</v>
      </c>
      <c r="C720" s="20" t="s">
        <v>2328</v>
      </c>
      <c r="D720" s="28" t="s">
        <v>1150</v>
      </c>
      <c r="E720" s="22" t="s">
        <v>1782</v>
      </c>
    </row>
    <row r="721" spans="1:5" x14ac:dyDescent="0.25">
      <c r="A721" s="22" t="s">
        <v>130</v>
      </c>
      <c r="B721" s="20" t="s">
        <v>333</v>
      </c>
      <c r="C721" s="20" t="s">
        <v>2328</v>
      </c>
      <c r="D721" s="28" t="s">
        <v>1151</v>
      </c>
      <c r="E721" s="22" t="s">
        <v>1783</v>
      </c>
    </row>
    <row r="722" spans="1:5" x14ac:dyDescent="0.25">
      <c r="A722" s="22" t="s">
        <v>130</v>
      </c>
      <c r="B722" s="20" t="s">
        <v>147</v>
      </c>
      <c r="C722" s="20" t="s">
        <v>2328</v>
      </c>
      <c r="D722" s="28" t="s">
        <v>1152</v>
      </c>
      <c r="E722" s="22" t="s">
        <v>1784</v>
      </c>
    </row>
    <row r="723" spans="1:5" x14ac:dyDescent="0.25">
      <c r="A723" s="22" t="s">
        <v>130</v>
      </c>
      <c r="B723" s="20" t="s">
        <v>135</v>
      </c>
      <c r="C723" s="20" t="s">
        <v>2328</v>
      </c>
      <c r="D723" s="28" t="s">
        <v>1153</v>
      </c>
      <c r="E723" s="22" t="s">
        <v>1785</v>
      </c>
    </row>
    <row r="724" spans="1:5" x14ac:dyDescent="0.25">
      <c r="A724" s="22" t="s">
        <v>130</v>
      </c>
      <c r="B724" s="20" t="s">
        <v>135</v>
      </c>
      <c r="C724" s="20" t="s">
        <v>2328</v>
      </c>
      <c r="D724" s="28" t="s">
        <v>1154</v>
      </c>
      <c r="E724" s="22" t="s">
        <v>1786</v>
      </c>
    </row>
    <row r="725" spans="1:5" x14ac:dyDescent="0.25">
      <c r="A725" s="22" t="s">
        <v>130</v>
      </c>
      <c r="B725" s="20" t="s">
        <v>141</v>
      </c>
      <c r="C725" s="20" t="s">
        <v>2328</v>
      </c>
      <c r="D725" s="28" t="s">
        <v>1155</v>
      </c>
      <c r="E725" s="22" t="s">
        <v>1787</v>
      </c>
    </row>
    <row r="726" spans="1:5" x14ac:dyDescent="0.25">
      <c r="A726" s="22" t="s">
        <v>130</v>
      </c>
      <c r="B726" s="20" t="s">
        <v>135</v>
      </c>
      <c r="C726" s="20" t="s">
        <v>2328</v>
      </c>
      <c r="D726" s="28" t="s">
        <v>1156</v>
      </c>
      <c r="E726" s="22" t="s">
        <v>1788</v>
      </c>
    </row>
    <row r="727" spans="1:5" x14ac:dyDescent="0.25">
      <c r="A727" s="22" t="s">
        <v>130</v>
      </c>
      <c r="B727" s="20" t="s">
        <v>145</v>
      </c>
      <c r="C727" s="20" t="s">
        <v>2328</v>
      </c>
      <c r="D727" s="28" t="s">
        <v>1157</v>
      </c>
      <c r="E727" s="22" t="s">
        <v>1789</v>
      </c>
    </row>
    <row r="728" spans="1:5" x14ac:dyDescent="0.25">
      <c r="A728" s="22" t="s">
        <v>130</v>
      </c>
      <c r="B728" s="20" t="s">
        <v>140</v>
      </c>
      <c r="C728" s="20" t="s">
        <v>2328</v>
      </c>
      <c r="D728" s="28" t="s">
        <v>1158</v>
      </c>
      <c r="E728" s="22" t="s">
        <v>1790</v>
      </c>
    </row>
    <row r="729" spans="1:5" x14ac:dyDescent="0.25">
      <c r="A729" s="22" t="s">
        <v>130</v>
      </c>
      <c r="B729" s="20" t="s">
        <v>140</v>
      </c>
      <c r="C729" s="20" t="s">
        <v>2328</v>
      </c>
      <c r="D729" s="28" t="s">
        <v>1159</v>
      </c>
      <c r="E729" s="22" t="s">
        <v>1790</v>
      </c>
    </row>
    <row r="730" spans="1:5" x14ac:dyDescent="0.25">
      <c r="A730" s="22" t="s">
        <v>130</v>
      </c>
      <c r="B730" s="20" t="s">
        <v>140</v>
      </c>
      <c r="C730" s="20" t="s">
        <v>2328</v>
      </c>
      <c r="D730" s="28" t="s">
        <v>1160</v>
      </c>
      <c r="E730" s="22" t="s">
        <v>1790</v>
      </c>
    </row>
    <row r="731" spans="1:5" x14ac:dyDescent="0.25">
      <c r="A731" s="22" t="s">
        <v>130</v>
      </c>
      <c r="B731" s="20" t="s">
        <v>140</v>
      </c>
      <c r="C731" s="20" t="s">
        <v>2328</v>
      </c>
      <c r="D731" s="28" t="s">
        <v>1161</v>
      </c>
      <c r="E731" s="22" t="s">
        <v>1790</v>
      </c>
    </row>
    <row r="732" spans="1:5" x14ac:dyDescent="0.25">
      <c r="A732" s="22" t="s">
        <v>130</v>
      </c>
      <c r="B732" s="20" t="s">
        <v>149</v>
      </c>
      <c r="C732" s="20" t="s">
        <v>2328</v>
      </c>
      <c r="D732" s="28" t="s">
        <v>1162</v>
      </c>
      <c r="E732" s="22" t="s">
        <v>1791</v>
      </c>
    </row>
    <row r="733" spans="1:5" x14ac:dyDescent="0.25">
      <c r="A733" s="22" t="s">
        <v>130</v>
      </c>
      <c r="B733" s="20" t="s">
        <v>139</v>
      </c>
      <c r="C733" s="20" t="s">
        <v>2328</v>
      </c>
      <c r="D733" s="28" t="s">
        <v>1163</v>
      </c>
      <c r="E733" s="22" t="s">
        <v>1792</v>
      </c>
    </row>
    <row r="734" spans="1:5" x14ac:dyDescent="0.25">
      <c r="A734" s="22" t="s">
        <v>130</v>
      </c>
      <c r="B734" s="20" t="s">
        <v>146</v>
      </c>
      <c r="C734" s="20" t="s">
        <v>2328</v>
      </c>
      <c r="D734" s="28" t="s">
        <v>1164</v>
      </c>
      <c r="E734" s="22" t="s">
        <v>1793</v>
      </c>
    </row>
    <row r="735" spans="1:5" x14ac:dyDescent="0.25">
      <c r="A735" s="22" t="s">
        <v>130</v>
      </c>
      <c r="B735" s="20" t="s">
        <v>151</v>
      </c>
      <c r="C735" s="20" t="s">
        <v>2328</v>
      </c>
      <c r="D735" s="28" t="s">
        <v>1165</v>
      </c>
      <c r="E735" s="22" t="s">
        <v>1794</v>
      </c>
    </row>
    <row r="736" spans="1:5" x14ac:dyDescent="0.25">
      <c r="A736" s="22" t="s">
        <v>130</v>
      </c>
      <c r="B736" s="20" t="s">
        <v>151</v>
      </c>
      <c r="C736" s="20" t="s">
        <v>2328</v>
      </c>
      <c r="D736" s="28" t="s">
        <v>1166</v>
      </c>
      <c r="E736" s="22" t="s">
        <v>1795</v>
      </c>
    </row>
    <row r="737" spans="1:5" x14ac:dyDescent="0.25">
      <c r="A737" s="22" t="s">
        <v>130</v>
      </c>
      <c r="B737" s="20" t="s">
        <v>150</v>
      </c>
      <c r="C737" s="20" t="s">
        <v>2328</v>
      </c>
      <c r="D737" s="28" t="s">
        <v>1167</v>
      </c>
      <c r="E737" s="22" t="s">
        <v>1796</v>
      </c>
    </row>
    <row r="738" spans="1:5" x14ac:dyDescent="0.25">
      <c r="A738" s="22" t="s">
        <v>130</v>
      </c>
      <c r="B738" s="20" t="s">
        <v>143</v>
      </c>
      <c r="C738" s="20" t="s">
        <v>2328</v>
      </c>
      <c r="D738" s="28" t="s">
        <v>1168</v>
      </c>
      <c r="E738" s="22" t="s">
        <v>1797</v>
      </c>
    </row>
    <row r="739" spans="1:5" x14ac:dyDescent="0.25">
      <c r="A739" s="22" t="s">
        <v>130</v>
      </c>
      <c r="B739" s="20" t="s">
        <v>335</v>
      </c>
      <c r="C739" s="20" t="s">
        <v>2328</v>
      </c>
      <c r="D739" s="28" t="s">
        <v>1169</v>
      </c>
      <c r="E739" s="22" t="s">
        <v>1798</v>
      </c>
    </row>
    <row r="740" spans="1:5" x14ac:dyDescent="0.25">
      <c r="A740" s="22" t="s">
        <v>130</v>
      </c>
      <c r="B740" s="20" t="s">
        <v>142</v>
      </c>
      <c r="C740" s="20" t="s">
        <v>2328</v>
      </c>
      <c r="D740" s="28" t="s">
        <v>1170</v>
      </c>
      <c r="E740" s="22" t="s">
        <v>1799</v>
      </c>
    </row>
    <row r="741" spans="1:5" x14ac:dyDescent="0.25">
      <c r="A741" s="22" t="s">
        <v>130</v>
      </c>
      <c r="B741" s="20" t="s">
        <v>148</v>
      </c>
      <c r="C741" s="20" t="s">
        <v>2328</v>
      </c>
      <c r="D741" s="28" t="s">
        <v>1171</v>
      </c>
      <c r="E741" s="22" t="s">
        <v>1800</v>
      </c>
    </row>
    <row r="742" spans="1:5" x14ac:dyDescent="0.25">
      <c r="A742" s="22" t="s">
        <v>130</v>
      </c>
      <c r="B742" s="20" t="s">
        <v>148</v>
      </c>
      <c r="C742" s="20" t="s">
        <v>2328</v>
      </c>
      <c r="D742" s="28" t="s">
        <v>1172</v>
      </c>
      <c r="E742" s="22" t="s">
        <v>1800</v>
      </c>
    </row>
    <row r="743" spans="1:5" x14ac:dyDescent="0.25">
      <c r="A743" s="22" t="s">
        <v>130</v>
      </c>
      <c r="B743" s="20" t="s">
        <v>148</v>
      </c>
      <c r="C743" s="20" t="s">
        <v>2328</v>
      </c>
      <c r="D743" s="28" t="s">
        <v>1173</v>
      </c>
      <c r="E743" s="22" t="s">
        <v>1800</v>
      </c>
    </row>
    <row r="744" spans="1:5" x14ac:dyDescent="0.25">
      <c r="A744" s="22" t="s">
        <v>130</v>
      </c>
      <c r="B744" s="20" t="s">
        <v>144</v>
      </c>
      <c r="C744" s="20" t="s">
        <v>2328</v>
      </c>
      <c r="D744" s="28" t="s">
        <v>1174</v>
      </c>
      <c r="E744" s="22" t="s">
        <v>1801</v>
      </c>
    </row>
    <row r="745" spans="1:5" x14ac:dyDescent="0.25">
      <c r="A745" s="22" t="s">
        <v>130</v>
      </c>
      <c r="B745" s="20" t="s">
        <v>134</v>
      </c>
      <c r="C745" s="20" t="s">
        <v>2328</v>
      </c>
      <c r="D745" s="28" t="s">
        <v>1175</v>
      </c>
      <c r="E745" s="22" t="s">
        <v>1802</v>
      </c>
    </row>
    <row r="746" spans="1:5" x14ac:dyDescent="0.25">
      <c r="A746" s="22" t="s">
        <v>152</v>
      </c>
      <c r="B746" s="20" t="s">
        <v>154</v>
      </c>
      <c r="C746" s="20" t="s">
        <v>2328</v>
      </c>
      <c r="D746" s="28" t="s">
        <v>1176</v>
      </c>
      <c r="E746" s="22" t="s">
        <v>1803</v>
      </c>
    </row>
    <row r="747" spans="1:5" x14ac:dyDescent="0.25">
      <c r="A747" s="22" t="s">
        <v>152</v>
      </c>
      <c r="B747" s="20" t="s">
        <v>154</v>
      </c>
      <c r="C747" s="20" t="s">
        <v>2328</v>
      </c>
      <c r="D747" s="28" t="s">
        <v>1177</v>
      </c>
      <c r="E747" s="22" t="s">
        <v>1803</v>
      </c>
    </row>
    <row r="748" spans="1:5" x14ac:dyDescent="0.25">
      <c r="A748" s="22" t="s">
        <v>152</v>
      </c>
      <c r="B748" s="20" t="s">
        <v>154</v>
      </c>
      <c r="C748" s="20" t="s">
        <v>2328</v>
      </c>
      <c r="D748" s="28" t="s">
        <v>1178</v>
      </c>
      <c r="E748" s="22" t="s">
        <v>1804</v>
      </c>
    </row>
    <row r="749" spans="1:5" x14ac:dyDescent="0.25">
      <c r="A749" s="22" t="s">
        <v>130</v>
      </c>
      <c r="B749" s="20" t="s">
        <v>136</v>
      </c>
      <c r="C749" s="20" t="s">
        <v>2328</v>
      </c>
      <c r="D749" s="28" t="s">
        <v>1179</v>
      </c>
      <c r="E749" s="22" t="s">
        <v>1805</v>
      </c>
    </row>
    <row r="750" spans="1:5" x14ac:dyDescent="0.25">
      <c r="A750" s="22" t="s">
        <v>130</v>
      </c>
      <c r="B750" s="20" t="s">
        <v>135</v>
      </c>
      <c r="C750" s="20" t="s">
        <v>2328</v>
      </c>
      <c r="D750" s="28" t="s">
        <v>1180</v>
      </c>
      <c r="E750" s="22" t="s">
        <v>1806</v>
      </c>
    </row>
    <row r="751" spans="1:5" x14ac:dyDescent="0.25">
      <c r="A751" s="22" t="s">
        <v>130</v>
      </c>
      <c r="B751" s="20" t="s">
        <v>132</v>
      </c>
      <c r="C751" s="20" t="s">
        <v>2328</v>
      </c>
      <c r="D751" s="28" t="s">
        <v>1181</v>
      </c>
      <c r="E751" s="22" t="s">
        <v>1807</v>
      </c>
    </row>
    <row r="752" spans="1:5" x14ac:dyDescent="0.25">
      <c r="A752" s="22" t="s">
        <v>152</v>
      </c>
      <c r="B752" s="20" t="s">
        <v>156</v>
      </c>
      <c r="C752" s="20" t="s">
        <v>2328</v>
      </c>
      <c r="D752" s="28" t="s">
        <v>1182</v>
      </c>
      <c r="E752" s="22" t="s">
        <v>1808</v>
      </c>
    </row>
    <row r="753" spans="1:5" x14ac:dyDescent="0.25">
      <c r="A753" s="22" t="s">
        <v>152</v>
      </c>
      <c r="B753" s="20" t="s">
        <v>155</v>
      </c>
      <c r="C753" s="20" t="s">
        <v>2328</v>
      </c>
      <c r="D753" s="28" t="s">
        <v>1183</v>
      </c>
      <c r="E753" s="22" t="s">
        <v>1809</v>
      </c>
    </row>
    <row r="754" spans="1:5" x14ac:dyDescent="0.25">
      <c r="A754" s="22" t="s">
        <v>152</v>
      </c>
      <c r="B754" s="20" t="s">
        <v>336</v>
      </c>
      <c r="C754" s="20" t="s">
        <v>2328</v>
      </c>
      <c r="D754" s="28" t="s">
        <v>1184</v>
      </c>
      <c r="E754" s="22" t="s">
        <v>1810</v>
      </c>
    </row>
    <row r="755" spans="1:5" x14ac:dyDescent="0.25">
      <c r="A755" s="22" t="s">
        <v>152</v>
      </c>
      <c r="B755" s="20" t="s">
        <v>153</v>
      </c>
      <c r="C755" s="20" t="s">
        <v>2328</v>
      </c>
      <c r="D755" s="28" t="s">
        <v>1185</v>
      </c>
      <c r="E755" s="22" t="s">
        <v>1811</v>
      </c>
    </row>
    <row r="756" spans="1:5" x14ac:dyDescent="0.25">
      <c r="A756" s="22" t="s">
        <v>130</v>
      </c>
      <c r="B756" s="20" t="s">
        <v>138</v>
      </c>
      <c r="C756" s="20" t="s">
        <v>2328</v>
      </c>
      <c r="D756" s="28" t="s">
        <v>1186</v>
      </c>
      <c r="E756" s="22" t="s">
        <v>1812</v>
      </c>
    </row>
    <row r="757" spans="1:5" x14ac:dyDescent="0.25">
      <c r="A757" s="22" t="s">
        <v>130</v>
      </c>
      <c r="B757" s="20" t="s">
        <v>135</v>
      </c>
      <c r="C757" s="20" t="s">
        <v>2328</v>
      </c>
      <c r="D757" s="28" t="s">
        <v>1187</v>
      </c>
      <c r="E757" s="22" t="s">
        <v>1813</v>
      </c>
    </row>
    <row r="758" spans="1:5" x14ac:dyDescent="0.25">
      <c r="A758" s="22" t="s">
        <v>130</v>
      </c>
      <c r="B758" s="20" t="s">
        <v>135</v>
      </c>
      <c r="C758" s="20" t="s">
        <v>2328</v>
      </c>
      <c r="D758" s="28" t="s">
        <v>1188</v>
      </c>
      <c r="E758" s="22" t="s">
        <v>1814</v>
      </c>
    </row>
    <row r="759" spans="1:5" x14ac:dyDescent="0.25">
      <c r="A759" s="22" t="s">
        <v>152</v>
      </c>
      <c r="B759" s="20" t="s">
        <v>336</v>
      </c>
      <c r="C759" s="20" t="s">
        <v>2328</v>
      </c>
      <c r="D759" s="28" t="s">
        <v>1189</v>
      </c>
      <c r="E759" s="22" t="s">
        <v>1815</v>
      </c>
    </row>
    <row r="760" spans="1:5" x14ac:dyDescent="0.25">
      <c r="A760" s="22" t="s">
        <v>152</v>
      </c>
      <c r="B760" s="20" t="s">
        <v>156</v>
      </c>
      <c r="C760" s="20" t="s">
        <v>2328</v>
      </c>
      <c r="D760" s="28" t="s">
        <v>1190</v>
      </c>
      <c r="E760" s="22" t="s">
        <v>1816</v>
      </c>
    </row>
    <row r="761" spans="1:5" x14ac:dyDescent="0.25">
      <c r="A761" s="22" t="s">
        <v>152</v>
      </c>
      <c r="B761" s="20" t="s">
        <v>155</v>
      </c>
      <c r="C761" s="20" t="s">
        <v>2328</v>
      </c>
      <c r="D761" s="28" t="s">
        <v>1191</v>
      </c>
      <c r="E761" s="22" t="s">
        <v>1817</v>
      </c>
    </row>
    <row r="762" spans="1:5" x14ac:dyDescent="0.25">
      <c r="A762" s="22" t="s">
        <v>152</v>
      </c>
      <c r="B762" s="20" t="s">
        <v>155</v>
      </c>
      <c r="C762" s="20" t="s">
        <v>2328</v>
      </c>
      <c r="D762" s="28" t="s">
        <v>1192</v>
      </c>
      <c r="E762" s="22" t="s">
        <v>1818</v>
      </c>
    </row>
    <row r="763" spans="1:5" x14ac:dyDescent="0.25">
      <c r="A763" s="22" t="s">
        <v>152</v>
      </c>
      <c r="B763" s="20" t="s">
        <v>154</v>
      </c>
      <c r="C763" s="20" t="s">
        <v>2328</v>
      </c>
      <c r="D763" s="28" t="s">
        <v>1193</v>
      </c>
      <c r="E763" s="22" t="s">
        <v>1819</v>
      </c>
    </row>
    <row r="764" spans="1:5" x14ac:dyDescent="0.25">
      <c r="A764" s="22" t="s">
        <v>152</v>
      </c>
      <c r="B764" s="20" t="s">
        <v>337</v>
      </c>
      <c r="C764" s="20" t="s">
        <v>2328</v>
      </c>
      <c r="D764" s="28" t="s">
        <v>1194</v>
      </c>
      <c r="E764" s="22" t="s">
        <v>1820</v>
      </c>
    </row>
    <row r="765" spans="1:5" x14ac:dyDescent="0.25">
      <c r="A765" s="22" t="s">
        <v>130</v>
      </c>
      <c r="B765" s="20" t="s">
        <v>134</v>
      </c>
      <c r="C765" s="20" t="s">
        <v>2328</v>
      </c>
      <c r="D765" s="28" t="s">
        <v>1195</v>
      </c>
      <c r="E765" s="22" t="s">
        <v>1821</v>
      </c>
    </row>
    <row r="766" spans="1:5" x14ac:dyDescent="0.25">
      <c r="A766" s="22" t="s">
        <v>130</v>
      </c>
      <c r="B766" s="20" t="s">
        <v>132</v>
      </c>
      <c r="C766" s="20" t="s">
        <v>2328</v>
      </c>
      <c r="D766" s="28" t="s">
        <v>1196</v>
      </c>
      <c r="E766" s="22" t="s">
        <v>1822</v>
      </c>
    </row>
    <row r="767" spans="1:5" x14ac:dyDescent="0.25">
      <c r="A767" s="22" t="s">
        <v>130</v>
      </c>
      <c r="B767" s="20" t="s">
        <v>132</v>
      </c>
      <c r="C767" s="20" t="s">
        <v>2328</v>
      </c>
      <c r="D767" s="28" t="s">
        <v>1197</v>
      </c>
      <c r="E767" s="22" t="s">
        <v>1823</v>
      </c>
    </row>
    <row r="768" spans="1:5" x14ac:dyDescent="0.25">
      <c r="A768" s="22" t="s">
        <v>130</v>
      </c>
      <c r="B768" s="20" t="s">
        <v>142</v>
      </c>
      <c r="C768" s="20" t="s">
        <v>2328</v>
      </c>
      <c r="D768" s="28" t="s">
        <v>1198</v>
      </c>
      <c r="E768" s="22" t="s">
        <v>1824</v>
      </c>
    </row>
    <row r="769" spans="1:5" x14ac:dyDescent="0.25">
      <c r="A769" s="22" t="s">
        <v>130</v>
      </c>
      <c r="B769" s="20" t="s">
        <v>148</v>
      </c>
      <c r="C769" s="20" t="s">
        <v>2328</v>
      </c>
      <c r="D769" s="28" t="s">
        <v>1199</v>
      </c>
      <c r="E769" s="22" t="s">
        <v>1825</v>
      </c>
    </row>
    <row r="770" spans="1:5" x14ac:dyDescent="0.25">
      <c r="A770" s="22" t="s">
        <v>130</v>
      </c>
      <c r="B770" s="20" t="s">
        <v>146</v>
      </c>
      <c r="C770" s="20" t="s">
        <v>2328</v>
      </c>
      <c r="D770" s="28" t="s">
        <v>1200</v>
      </c>
      <c r="E770" s="22" t="s">
        <v>1826</v>
      </c>
    </row>
    <row r="771" spans="1:5" x14ac:dyDescent="0.25">
      <c r="A771" s="22" t="s">
        <v>130</v>
      </c>
      <c r="B771" s="20" t="s">
        <v>146</v>
      </c>
      <c r="C771" s="20" t="s">
        <v>2328</v>
      </c>
      <c r="D771" s="28" t="s">
        <v>1201</v>
      </c>
      <c r="E771" s="22" t="s">
        <v>1827</v>
      </c>
    </row>
    <row r="772" spans="1:5" x14ac:dyDescent="0.25">
      <c r="A772" s="22" t="s">
        <v>130</v>
      </c>
      <c r="B772" s="20" t="s">
        <v>146</v>
      </c>
      <c r="C772" s="20" t="s">
        <v>2328</v>
      </c>
      <c r="D772" s="28" t="s">
        <v>1202</v>
      </c>
      <c r="E772" s="22" t="s">
        <v>1828</v>
      </c>
    </row>
    <row r="773" spans="1:5" x14ac:dyDescent="0.25">
      <c r="A773" s="22" t="s">
        <v>215</v>
      </c>
      <c r="B773" s="20" t="s">
        <v>216</v>
      </c>
      <c r="C773" s="20" t="s">
        <v>2329</v>
      </c>
      <c r="D773" s="28" t="s">
        <v>1203</v>
      </c>
      <c r="E773" s="22" t="s">
        <v>1829</v>
      </c>
    </row>
    <row r="774" spans="1:5" x14ac:dyDescent="0.25">
      <c r="A774" s="22" t="s">
        <v>215</v>
      </c>
      <c r="B774" s="20" t="s">
        <v>216</v>
      </c>
      <c r="C774" s="20" t="s">
        <v>2329</v>
      </c>
      <c r="D774" s="28" t="s">
        <v>1204</v>
      </c>
      <c r="E774" s="22" t="s">
        <v>1830</v>
      </c>
    </row>
    <row r="775" spans="1:5" x14ac:dyDescent="0.25">
      <c r="A775" s="22" t="s">
        <v>215</v>
      </c>
      <c r="B775" s="20" t="s">
        <v>216</v>
      </c>
      <c r="C775" s="20" t="s">
        <v>2329</v>
      </c>
      <c r="D775" s="28" t="s">
        <v>1205</v>
      </c>
      <c r="E775" s="22" t="s">
        <v>1831</v>
      </c>
    </row>
    <row r="776" spans="1:5" x14ac:dyDescent="0.25">
      <c r="A776" s="22" t="s">
        <v>215</v>
      </c>
      <c r="B776" s="20" t="s">
        <v>216</v>
      </c>
      <c r="C776" s="20" t="s">
        <v>2329</v>
      </c>
      <c r="D776" s="28" t="s">
        <v>1206</v>
      </c>
      <c r="E776" s="22" t="s">
        <v>1832</v>
      </c>
    </row>
    <row r="777" spans="1:5" x14ac:dyDescent="0.25">
      <c r="A777" s="22" t="s">
        <v>215</v>
      </c>
      <c r="B777" s="20" t="s">
        <v>216</v>
      </c>
      <c r="C777" s="20" t="s">
        <v>2329</v>
      </c>
      <c r="D777" s="28" t="s">
        <v>1207</v>
      </c>
      <c r="E777" s="22" t="s">
        <v>1833</v>
      </c>
    </row>
    <row r="778" spans="1:5" x14ac:dyDescent="0.25">
      <c r="A778" s="22" t="s">
        <v>215</v>
      </c>
      <c r="B778" s="20" t="s">
        <v>216</v>
      </c>
      <c r="C778" s="20" t="s">
        <v>2329</v>
      </c>
      <c r="D778" s="28" t="s">
        <v>1208</v>
      </c>
      <c r="E778" s="22" t="s">
        <v>1834</v>
      </c>
    </row>
    <row r="779" spans="1:5" x14ac:dyDescent="0.25">
      <c r="A779" s="22" t="s">
        <v>215</v>
      </c>
      <c r="B779" s="20" t="s">
        <v>222</v>
      </c>
      <c r="C779" s="20" t="s">
        <v>2329</v>
      </c>
      <c r="D779" s="28" t="s">
        <v>1209</v>
      </c>
      <c r="E779" s="22" t="s">
        <v>1835</v>
      </c>
    </row>
    <row r="780" spans="1:5" x14ac:dyDescent="0.25">
      <c r="A780" s="22" t="s">
        <v>215</v>
      </c>
      <c r="B780" s="20" t="s">
        <v>222</v>
      </c>
      <c r="C780" s="20" t="s">
        <v>2329</v>
      </c>
      <c r="D780" s="28" t="s">
        <v>1210</v>
      </c>
      <c r="E780" s="22" t="s">
        <v>1836</v>
      </c>
    </row>
    <row r="781" spans="1:5" x14ac:dyDescent="0.25">
      <c r="A781" s="22" t="s">
        <v>215</v>
      </c>
      <c r="B781" s="20" t="s">
        <v>222</v>
      </c>
      <c r="C781" s="20" t="s">
        <v>2329</v>
      </c>
      <c r="D781" s="28" t="s">
        <v>1211</v>
      </c>
      <c r="E781" s="22" t="s">
        <v>1837</v>
      </c>
    </row>
    <row r="782" spans="1:5" x14ac:dyDescent="0.25">
      <c r="A782" s="22" t="s">
        <v>215</v>
      </c>
      <c r="B782" s="20" t="s">
        <v>222</v>
      </c>
      <c r="C782" s="20" t="s">
        <v>2329</v>
      </c>
      <c r="D782" s="28" t="s">
        <v>1212</v>
      </c>
      <c r="E782" s="22" t="s">
        <v>1838</v>
      </c>
    </row>
    <row r="783" spans="1:5" x14ac:dyDescent="0.25">
      <c r="A783" s="22" t="s">
        <v>215</v>
      </c>
      <c r="B783" s="20" t="s">
        <v>223</v>
      </c>
      <c r="C783" s="20" t="s">
        <v>2329</v>
      </c>
      <c r="D783" s="28" t="s">
        <v>1213</v>
      </c>
      <c r="E783" s="22" t="s">
        <v>1839</v>
      </c>
    </row>
    <row r="784" spans="1:5" x14ac:dyDescent="0.25">
      <c r="A784" s="22" t="s">
        <v>215</v>
      </c>
      <c r="B784" s="20" t="s">
        <v>223</v>
      </c>
      <c r="C784" s="20" t="s">
        <v>2329</v>
      </c>
      <c r="D784" s="28" t="s">
        <v>1214</v>
      </c>
      <c r="E784" s="22" t="s">
        <v>1840</v>
      </c>
    </row>
    <row r="785" spans="1:5" x14ac:dyDescent="0.25">
      <c r="A785" s="22" t="s">
        <v>173</v>
      </c>
      <c r="B785" s="20" t="s">
        <v>184</v>
      </c>
      <c r="C785" s="20" t="s">
        <v>2329</v>
      </c>
      <c r="D785" s="28" t="s">
        <v>1215</v>
      </c>
      <c r="E785" s="22" t="s">
        <v>1841</v>
      </c>
    </row>
    <row r="786" spans="1:5" x14ac:dyDescent="0.25">
      <c r="A786" s="22" t="s">
        <v>173</v>
      </c>
      <c r="B786" s="20" t="s">
        <v>184</v>
      </c>
      <c r="C786" s="20" t="s">
        <v>2329</v>
      </c>
      <c r="D786" s="28" t="s">
        <v>1216</v>
      </c>
      <c r="E786" s="22" t="s">
        <v>1842</v>
      </c>
    </row>
    <row r="787" spans="1:5" x14ac:dyDescent="0.25">
      <c r="A787" s="22" t="s">
        <v>173</v>
      </c>
      <c r="B787" s="20" t="s">
        <v>178</v>
      </c>
      <c r="C787" s="20" t="s">
        <v>2329</v>
      </c>
      <c r="D787" s="28" t="s">
        <v>1217</v>
      </c>
      <c r="E787" s="22" t="s">
        <v>1843</v>
      </c>
    </row>
    <row r="788" spans="1:5" x14ac:dyDescent="0.25">
      <c r="A788" s="22" t="s">
        <v>173</v>
      </c>
      <c r="B788" s="20" t="s">
        <v>178</v>
      </c>
      <c r="C788" s="20" t="s">
        <v>2329</v>
      </c>
      <c r="D788" s="28" t="s">
        <v>1218</v>
      </c>
      <c r="E788" s="22" t="s">
        <v>1843</v>
      </c>
    </row>
    <row r="789" spans="1:5" x14ac:dyDescent="0.25">
      <c r="A789" s="22" t="s">
        <v>173</v>
      </c>
      <c r="B789" s="20" t="s">
        <v>178</v>
      </c>
      <c r="C789" s="20" t="s">
        <v>2329</v>
      </c>
      <c r="D789" s="28" t="s">
        <v>1219</v>
      </c>
      <c r="E789" s="22" t="s">
        <v>1844</v>
      </c>
    </row>
    <row r="790" spans="1:5" x14ac:dyDescent="0.25">
      <c r="A790" s="22" t="s">
        <v>173</v>
      </c>
      <c r="B790" s="20" t="s">
        <v>344</v>
      </c>
      <c r="C790" s="20" t="s">
        <v>2329</v>
      </c>
      <c r="D790" s="28" t="s">
        <v>1220</v>
      </c>
      <c r="E790" s="22" t="s">
        <v>1845</v>
      </c>
    </row>
    <row r="791" spans="1:5" x14ac:dyDescent="0.25">
      <c r="A791" s="22" t="s">
        <v>173</v>
      </c>
      <c r="B791" s="20" t="s">
        <v>344</v>
      </c>
      <c r="C791" s="20" t="s">
        <v>2329</v>
      </c>
      <c r="D791" s="28" t="s">
        <v>1221</v>
      </c>
      <c r="E791" s="22" t="s">
        <v>1845</v>
      </c>
    </row>
    <row r="792" spans="1:5" x14ac:dyDescent="0.25">
      <c r="A792" s="22" t="s">
        <v>173</v>
      </c>
      <c r="B792" s="20" t="s">
        <v>344</v>
      </c>
      <c r="C792" s="20" t="s">
        <v>2329</v>
      </c>
      <c r="D792" s="28" t="s">
        <v>1222</v>
      </c>
      <c r="E792" s="22" t="s">
        <v>1846</v>
      </c>
    </row>
    <row r="793" spans="1:5" x14ac:dyDescent="0.25">
      <c r="A793" s="22" t="s">
        <v>173</v>
      </c>
      <c r="B793" s="20" t="s">
        <v>175</v>
      </c>
      <c r="C793" s="20" t="s">
        <v>2329</v>
      </c>
      <c r="D793" s="28" t="s">
        <v>1223</v>
      </c>
      <c r="E793" s="22" t="s">
        <v>1847</v>
      </c>
    </row>
    <row r="794" spans="1:5" x14ac:dyDescent="0.25">
      <c r="A794" s="22" t="s">
        <v>173</v>
      </c>
      <c r="B794" s="20" t="s">
        <v>175</v>
      </c>
      <c r="C794" s="20" t="s">
        <v>2329</v>
      </c>
      <c r="D794" s="28" t="s">
        <v>1224</v>
      </c>
      <c r="E794" s="22" t="s">
        <v>1847</v>
      </c>
    </row>
    <row r="795" spans="1:5" x14ac:dyDescent="0.25">
      <c r="A795" s="22" t="s">
        <v>173</v>
      </c>
      <c r="B795" s="20" t="s">
        <v>175</v>
      </c>
      <c r="C795" s="20" t="s">
        <v>2329</v>
      </c>
      <c r="D795" s="28" t="s">
        <v>1225</v>
      </c>
      <c r="E795" s="22" t="s">
        <v>1848</v>
      </c>
    </row>
    <row r="796" spans="1:5" x14ac:dyDescent="0.25">
      <c r="A796" s="22" t="s">
        <v>173</v>
      </c>
      <c r="B796" s="20" t="s">
        <v>175</v>
      </c>
      <c r="C796" s="20" t="s">
        <v>2329</v>
      </c>
      <c r="D796" s="28" t="s">
        <v>1226</v>
      </c>
      <c r="E796" s="22" t="s">
        <v>1849</v>
      </c>
    </row>
    <row r="797" spans="1:5" x14ac:dyDescent="0.25">
      <c r="A797" s="22" t="s">
        <v>173</v>
      </c>
      <c r="B797" s="20" t="s">
        <v>176</v>
      </c>
      <c r="C797" s="20" t="s">
        <v>2329</v>
      </c>
      <c r="D797" s="28" t="s">
        <v>1227</v>
      </c>
      <c r="E797" s="22" t="s">
        <v>1850</v>
      </c>
    </row>
    <row r="798" spans="1:5" x14ac:dyDescent="0.25">
      <c r="A798" s="22" t="s">
        <v>173</v>
      </c>
      <c r="B798" s="20" t="s">
        <v>176</v>
      </c>
      <c r="C798" s="20" t="s">
        <v>2329</v>
      </c>
      <c r="D798" s="28" t="s">
        <v>1228</v>
      </c>
      <c r="E798" s="22" t="s">
        <v>1850</v>
      </c>
    </row>
    <row r="799" spans="1:5" x14ac:dyDescent="0.25">
      <c r="A799" s="22" t="s">
        <v>173</v>
      </c>
      <c r="B799" s="20" t="s">
        <v>176</v>
      </c>
      <c r="C799" s="20" t="s">
        <v>2329</v>
      </c>
      <c r="D799" s="28" t="s">
        <v>1229</v>
      </c>
      <c r="E799" s="22" t="s">
        <v>1851</v>
      </c>
    </row>
    <row r="800" spans="1:5" x14ac:dyDescent="0.25">
      <c r="A800" s="22" t="s">
        <v>173</v>
      </c>
      <c r="B800" s="20" t="s">
        <v>181</v>
      </c>
      <c r="C800" s="20" t="s">
        <v>2329</v>
      </c>
      <c r="D800" s="28" t="s">
        <v>1230</v>
      </c>
      <c r="E800" s="22" t="s">
        <v>1852</v>
      </c>
    </row>
    <row r="801" spans="1:5" x14ac:dyDescent="0.25">
      <c r="A801" s="22" t="s">
        <v>173</v>
      </c>
      <c r="B801" s="20" t="s">
        <v>181</v>
      </c>
      <c r="C801" s="20" t="s">
        <v>2329</v>
      </c>
      <c r="D801" s="28" t="s">
        <v>1231</v>
      </c>
      <c r="E801" s="22" t="s">
        <v>1852</v>
      </c>
    </row>
    <row r="802" spans="1:5" x14ac:dyDescent="0.25">
      <c r="A802" s="22" t="s">
        <v>173</v>
      </c>
      <c r="B802" s="20" t="s">
        <v>181</v>
      </c>
      <c r="C802" s="20" t="s">
        <v>2329</v>
      </c>
      <c r="D802" s="28" t="s">
        <v>1232</v>
      </c>
      <c r="E802" s="22" t="s">
        <v>1853</v>
      </c>
    </row>
    <row r="803" spans="1:5" x14ac:dyDescent="0.25">
      <c r="A803" s="22" t="s">
        <v>173</v>
      </c>
      <c r="B803" s="20" t="s">
        <v>341</v>
      </c>
      <c r="C803" s="20" t="s">
        <v>2329</v>
      </c>
      <c r="D803" s="28" t="s">
        <v>1233</v>
      </c>
      <c r="E803" s="22" t="s">
        <v>1854</v>
      </c>
    </row>
    <row r="804" spans="1:5" x14ac:dyDescent="0.25">
      <c r="A804" s="22" t="s">
        <v>173</v>
      </c>
      <c r="B804" s="20" t="s">
        <v>341</v>
      </c>
      <c r="C804" s="20" t="s">
        <v>2329</v>
      </c>
      <c r="D804" s="28" t="s">
        <v>1234</v>
      </c>
      <c r="E804" s="22" t="s">
        <v>1854</v>
      </c>
    </row>
    <row r="805" spans="1:5" x14ac:dyDescent="0.25">
      <c r="A805" s="22" t="s">
        <v>173</v>
      </c>
      <c r="B805" s="20" t="s">
        <v>341</v>
      </c>
      <c r="C805" s="20" t="s">
        <v>2329</v>
      </c>
      <c r="D805" s="28" t="s">
        <v>1235</v>
      </c>
      <c r="E805" s="22" t="s">
        <v>1855</v>
      </c>
    </row>
    <row r="806" spans="1:5" x14ac:dyDescent="0.25">
      <c r="A806" s="22" t="s">
        <v>173</v>
      </c>
      <c r="B806" s="20" t="s">
        <v>339</v>
      </c>
      <c r="C806" s="20" t="s">
        <v>2329</v>
      </c>
      <c r="D806" s="28" t="s">
        <v>1236</v>
      </c>
      <c r="E806" s="22" t="s">
        <v>1856</v>
      </c>
    </row>
    <row r="807" spans="1:5" x14ac:dyDescent="0.25">
      <c r="A807" s="22" t="s">
        <v>173</v>
      </c>
      <c r="B807" s="20" t="s">
        <v>339</v>
      </c>
      <c r="C807" s="20" t="s">
        <v>2329</v>
      </c>
      <c r="D807" s="28" t="s">
        <v>1237</v>
      </c>
      <c r="E807" s="22" t="s">
        <v>1856</v>
      </c>
    </row>
    <row r="808" spans="1:5" x14ac:dyDescent="0.25">
      <c r="A808" s="22" t="s">
        <v>173</v>
      </c>
      <c r="B808" s="20" t="s">
        <v>339</v>
      </c>
      <c r="C808" s="20" t="s">
        <v>2329</v>
      </c>
      <c r="D808" s="28" t="s">
        <v>1238</v>
      </c>
      <c r="E808" s="22" t="s">
        <v>1857</v>
      </c>
    </row>
    <row r="809" spans="1:5" x14ac:dyDescent="0.25">
      <c r="A809" s="22" t="s">
        <v>173</v>
      </c>
      <c r="B809" s="20" t="s">
        <v>185</v>
      </c>
      <c r="C809" s="20" t="s">
        <v>2329</v>
      </c>
      <c r="D809" s="28" t="s">
        <v>1239</v>
      </c>
      <c r="E809" s="22" t="s">
        <v>1858</v>
      </c>
    </row>
    <row r="810" spans="1:5" x14ac:dyDescent="0.25">
      <c r="A810" s="22" t="s">
        <v>173</v>
      </c>
      <c r="B810" s="20" t="s">
        <v>343</v>
      </c>
      <c r="C810" s="20" t="s">
        <v>2329</v>
      </c>
      <c r="D810" s="28" t="s">
        <v>1240</v>
      </c>
      <c r="E810" s="22" t="s">
        <v>1859</v>
      </c>
    </row>
    <row r="811" spans="1:5" x14ac:dyDescent="0.25">
      <c r="A811" s="22" t="s">
        <v>173</v>
      </c>
      <c r="B811" s="20" t="s">
        <v>186</v>
      </c>
      <c r="C811" s="20" t="s">
        <v>2329</v>
      </c>
      <c r="D811" s="28" t="s">
        <v>1241</v>
      </c>
      <c r="E811" s="22" t="s">
        <v>1860</v>
      </c>
    </row>
    <row r="812" spans="1:5" x14ac:dyDescent="0.25">
      <c r="A812" s="22" t="s">
        <v>173</v>
      </c>
      <c r="B812" s="20" t="s">
        <v>186</v>
      </c>
      <c r="C812" s="20" t="s">
        <v>2329</v>
      </c>
      <c r="D812" s="28" t="s">
        <v>1242</v>
      </c>
      <c r="E812" s="22" t="s">
        <v>1860</v>
      </c>
    </row>
    <row r="813" spans="1:5" x14ac:dyDescent="0.25">
      <c r="A813" s="22" t="s">
        <v>173</v>
      </c>
      <c r="B813" s="20" t="s">
        <v>186</v>
      </c>
      <c r="C813" s="20" t="s">
        <v>2329</v>
      </c>
      <c r="D813" s="28" t="s">
        <v>1243</v>
      </c>
      <c r="E813" s="22" t="s">
        <v>1861</v>
      </c>
    </row>
    <row r="814" spans="1:5" x14ac:dyDescent="0.25">
      <c r="A814" s="22" t="s">
        <v>173</v>
      </c>
      <c r="B814" s="20" t="s">
        <v>187</v>
      </c>
      <c r="C814" s="20" t="s">
        <v>2329</v>
      </c>
      <c r="D814" s="28" t="s">
        <v>1244</v>
      </c>
      <c r="E814" s="22" t="s">
        <v>1862</v>
      </c>
    </row>
    <row r="815" spans="1:5" x14ac:dyDescent="0.25">
      <c r="A815" s="22" t="s">
        <v>173</v>
      </c>
      <c r="B815" s="20" t="s">
        <v>187</v>
      </c>
      <c r="C815" s="20" t="s">
        <v>2329</v>
      </c>
      <c r="D815" s="28" t="s">
        <v>1245</v>
      </c>
      <c r="E815" s="22" t="s">
        <v>1862</v>
      </c>
    </row>
    <row r="816" spans="1:5" x14ac:dyDescent="0.25">
      <c r="A816" s="22" t="s">
        <v>173</v>
      </c>
      <c r="B816" s="20" t="s">
        <v>187</v>
      </c>
      <c r="C816" s="20" t="s">
        <v>2329</v>
      </c>
      <c r="D816" s="28" t="s">
        <v>1246</v>
      </c>
      <c r="E816" s="22" t="s">
        <v>1863</v>
      </c>
    </row>
    <row r="817" spans="1:5" x14ac:dyDescent="0.25">
      <c r="A817" s="22" t="s">
        <v>173</v>
      </c>
      <c r="B817" s="20" t="s">
        <v>342</v>
      </c>
      <c r="C817" s="20" t="s">
        <v>2329</v>
      </c>
      <c r="D817" s="28" t="s">
        <v>1247</v>
      </c>
      <c r="E817" s="22" t="s">
        <v>1864</v>
      </c>
    </row>
    <row r="818" spans="1:5" x14ac:dyDescent="0.25">
      <c r="A818" s="22" t="s">
        <v>173</v>
      </c>
      <c r="B818" s="20" t="s">
        <v>342</v>
      </c>
      <c r="C818" s="20" t="s">
        <v>2329</v>
      </c>
      <c r="D818" s="28" t="s">
        <v>1248</v>
      </c>
      <c r="E818" s="22" t="s">
        <v>1864</v>
      </c>
    </row>
    <row r="819" spans="1:5" x14ac:dyDescent="0.25">
      <c r="A819" s="22" t="s">
        <v>173</v>
      </c>
      <c r="B819" s="20" t="s">
        <v>185</v>
      </c>
      <c r="C819" s="20" t="s">
        <v>2329</v>
      </c>
      <c r="D819" s="28" t="s">
        <v>1249</v>
      </c>
      <c r="E819" s="22" t="s">
        <v>1858</v>
      </c>
    </row>
    <row r="820" spans="1:5" x14ac:dyDescent="0.25">
      <c r="A820" s="22" t="s">
        <v>173</v>
      </c>
      <c r="B820" s="20" t="s">
        <v>185</v>
      </c>
      <c r="C820" s="20" t="s">
        <v>2329</v>
      </c>
      <c r="D820" s="28" t="s">
        <v>1250</v>
      </c>
      <c r="E820" s="22" t="s">
        <v>1859</v>
      </c>
    </row>
    <row r="821" spans="1:5" x14ac:dyDescent="0.25">
      <c r="A821" s="22" t="s">
        <v>173</v>
      </c>
      <c r="B821" s="20" t="s">
        <v>342</v>
      </c>
      <c r="C821" s="20" t="s">
        <v>2329</v>
      </c>
      <c r="D821" s="28" t="s">
        <v>1251</v>
      </c>
      <c r="E821" s="22" t="s">
        <v>1864</v>
      </c>
    </row>
    <row r="822" spans="1:5" x14ac:dyDescent="0.25">
      <c r="A822" s="22" t="s">
        <v>173</v>
      </c>
      <c r="B822" s="20" t="s">
        <v>185</v>
      </c>
      <c r="C822" s="20" t="s">
        <v>2329</v>
      </c>
      <c r="D822" s="28" t="s">
        <v>1252</v>
      </c>
      <c r="E822" s="22" t="s">
        <v>1865</v>
      </c>
    </row>
    <row r="823" spans="1:5" x14ac:dyDescent="0.25">
      <c r="A823" s="22" t="s">
        <v>173</v>
      </c>
      <c r="B823" s="20" t="s">
        <v>185</v>
      </c>
      <c r="C823" s="20" t="s">
        <v>2329</v>
      </c>
      <c r="D823" s="28" t="s">
        <v>1253</v>
      </c>
      <c r="E823" s="22" t="s">
        <v>1866</v>
      </c>
    </row>
    <row r="824" spans="1:5" x14ac:dyDescent="0.25">
      <c r="A824" s="22" t="s">
        <v>173</v>
      </c>
      <c r="B824" s="20" t="s">
        <v>342</v>
      </c>
      <c r="C824" s="20" t="s">
        <v>2329</v>
      </c>
      <c r="D824" s="28" t="s">
        <v>1254</v>
      </c>
      <c r="E824" s="22" t="s">
        <v>1867</v>
      </c>
    </row>
    <row r="825" spans="1:5" x14ac:dyDescent="0.25">
      <c r="A825" s="22" t="s">
        <v>173</v>
      </c>
      <c r="B825" s="20" t="s">
        <v>179</v>
      </c>
      <c r="C825" s="20" t="s">
        <v>2329</v>
      </c>
      <c r="D825" s="28" t="s">
        <v>1255</v>
      </c>
      <c r="E825" s="22" t="s">
        <v>1868</v>
      </c>
    </row>
    <row r="826" spans="1:5" x14ac:dyDescent="0.25">
      <c r="A826" s="22" t="s">
        <v>173</v>
      </c>
      <c r="B826" s="20" t="s">
        <v>179</v>
      </c>
      <c r="C826" s="20" t="s">
        <v>2329</v>
      </c>
      <c r="D826" s="28" t="s">
        <v>1256</v>
      </c>
      <c r="E826" s="22" t="s">
        <v>1868</v>
      </c>
    </row>
    <row r="827" spans="1:5" x14ac:dyDescent="0.25">
      <c r="A827" s="22" t="s">
        <v>173</v>
      </c>
      <c r="B827" s="20" t="s">
        <v>179</v>
      </c>
      <c r="C827" s="20" t="s">
        <v>2329</v>
      </c>
      <c r="D827" s="28" t="s">
        <v>1257</v>
      </c>
      <c r="E827" s="22" t="s">
        <v>1869</v>
      </c>
    </row>
    <row r="828" spans="1:5" x14ac:dyDescent="0.25">
      <c r="A828" s="22" t="s">
        <v>173</v>
      </c>
      <c r="B828" s="20" t="s">
        <v>174</v>
      </c>
      <c r="C828" s="20" t="s">
        <v>2329</v>
      </c>
      <c r="D828" s="28" t="s">
        <v>1258</v>
      </c>
      <c r="E828" s="22" t="s">
        <v>174</v>
      </c>
    </row>
    <row r="829" spans="1:5" x14ac:dyDescent="0.25">
      <c r="A829" s="22" t="s">
        <v>173</v>
      </c>
      <c r="B829" s="20" t="s">
        <v>340</v>
      </c>
      <c r="C829" s="20" t="s">
        <v>2329</v>
      </c>
      <c r="D829" s="28" t="s">
        <v>1259</v>
      </c>
      <c r="E829" s="22" t="s">
        <v>340</v>
      </c>
    </row>
    <row r="830" spans="1:5" x14ac:dyDescent="0.25">
      <c r="A830" s="22" t="s">
        <v>173</v>
      </c>
      <c r="B830" s="20" t="s">
        <v>183</v>
      </c>
      <c r="C830" s="20" t="s">
        <v>2329</v>
      </c>
      <c r="D830" s="28" t="s">
        <v>1260</v>
      </c>
      <c r="E830" s="22" t="s">
        <v>1870</v>
      </c>
    </row>
    <row r="831" spans="1:5" x14ac:dyDescent="0.25">
      <c r="A831" s="22" t="s">
        <v>173</v>
      </c>
      <c r="B831" s="20" t="s">
        <v>183</v>
      </c>
      <c r="C831" s="20" t="s">
        <v>2329</v>
      </c>
      <c r="D831" s="28" t="s">
        <v>1261</v>
      </c>
      <c r="E831" s="22" t="s">
        <v>1870</v>
      </c>
    </row>
    <row r="832" spans="1:5" x14ac:dyDescent="0.25">
      <c r="A832" s="22" t="s">
        <v>173</v>
      </c>
      <c r="B832" s="20" t="s">
        <v>180</v>
      </c>
      <c r="C832" s="20" t="s">
        <v>2329</v>
      </c>
      <c r="D832" s="28" t="s">
        <v>1262</v>
      </c>
      <c r="E832" s="22" t="s">
        <v>1871</v>
      </c>
    </row>
    <row r="833" spans="1:5" x14ac:dyDescent="0.25">
      <c r="A833" s="22" t="s">
        <v>173</v>
      </c>
      <c r="B833" s="20" t="s">
        <v>183</v>
      </c>
      <c r="C833" s="20" t="s">
        <v>2329</v>
      </c>
      <c r="D833" s="28" t="s">
        <v>1263</v>
      </c>
      <c r="E833" s="22" t="s">
        <v>1870</v>
      </c>
    </row>
    <row r="834" spans="1:5" x14ac:dyDescent="0.25">
      <c r="A834" s="22" t="s">
        <v>68</v>
      </c>
      <c r="B834" s="20" t="s">
        <v>70</v>
      </c>
      <c r="C834" s="20" t="s">
        <v>2330</v>
      </c>
      <c r="D834" s="28" t="s">
        <v>2489</v>
      </c>
      <c r="E834" s="22" t="s">
        <v>1872</v>
      </c>
    </row>
    <row r="835" spans="1:5" x14ac:dyDescent="0.25">
      <c r="A835" s="22" t="s">
        <v>68</v>
      </c>
      <c r="B835" s="20" t="s">
        <v>69</v>
      </c>
      <c r="C835" s="20" t="s">
        <v>2330</v>
      </c>
      <c r="D835" s="28" t="s">
        <v>2490</v>
      </c>
      <c r="E835" s="22" t="s">
        <v>1873</v>
      </c>
    </row>
    <row r="836" spans="1:5" x14ac:dyDescent="0.25">
      <c r="A836" s="22" t="s">
        <v>68</v>
      </c>
      <c r="B836" s="20" t="s">
        <v>70</v>
      </c>
      <c r="C836" s="20" t="s">
        <v>2330</v>
      </c>
      <c r="D836" s="28" t="s">
        <v>2491</v>
      </c>
      <c r="E836" s="22" t="s">
        <v>1874</v>
      </c>
    </row>
    <row r="837" spans="1:5" x14ac:dyDescent="0.25">
      <c r="A837" s="22" t="s">
        <v>68</v>
      </c>
      <c r="B837" s="20" t="s">
        <v>69</v>
      </c>
      <c r="C837" s="20" t="s">
        <v>2330</v>
      </c>
      <c r="D837" s="28" t="s">
        <v>2492</v>
      </c>
      <c r="E837" s="22" t="s">
        <v>1875</v>
      </c>
    </row>
    <row r="838" spans="1:5" x14ac:dyDescent="0.25">
      <c r="A838" s="22" t="s">
        <v>68</v>
      </c>
      <c r="B838" s="20" t="s">
        <v>70</v>
      </c>
      <c r="C838" s="20" t="s">
        <v>2330</v>
      </c>
      <c r="D838" s="28" t="s">
        <v>2493</v>
      </c>
      <c r="E838" s="22" t="s">
        <v>1876</v>
      </c>
    </row>
    <row r="839" spans="1:5" x14ac:dyDescent="0.25">
      <c r="A839" s="22" t="s">
        <v>68</v>
      </c>
      <c r="B839" s="20" t="s">
        <v>70</v>
      </c>
      <c r="C839" s="20" t="s">
        <v>2330</v>
      </c>
      <c r="D839" s="28" t="s">
        <v>2494</v>
      </c>
      <c r="E839" s="22" t="s">
        <v>1877</v>
      </c>
    </row>
    <row r="840" spans="1:5" x14ac:dyDescent="0.25">
      <c r="A840" s="22" t="s">
        <v>68</v>
      </c>
      <c r="B840" s="20" t="s">
        <v>69</v>
      </c>
      <c r="C840" s="20" t="s">
        <v>2330</v>
      </c>
      <c r="D840" s="28" t="s">
        <v>2495</v>
      </c>
      <c r="E840" s="22" t="s">
        <v>1878</v>
      </c>
    </row>
    <row r="841" spans="1:5" x14ac:dyDescent="0.25">
      <c r="A841" s="22" t="s">
        <v>68</v>
      </c>
      <c r="B841" s="20" t="s">
        <v>69</v>
      </c>
      <c r="C841" s="20" t="s">
        <v>2330</v>
      </c>
      <c r="D841" s="28" t="s">
        <v>2496</v>
      </c>
      <c r="E841" s="22" t="s">
        <v>1879</v>
      </c>
    </row>
    <row r="842" spans="1:5" x14ac:dyDescent="0.25">
      <c r="A842" s="22" t="s">
        <v>68</v>
      </c>
      <c r="B842" s="20" t="s">
        <v>71</v>
      </c>
      <c r="C842" s="20" t="s">
        <v>2330</v>
      </c>
      <c r="D842" s="28" t="s">
        <v>2497</v>
      </c>
      <c r="E842" s="22" t="s">
        <v>1880</v>
      </c>
    </row>
    <row r="843" spans="1:5" x14ac:dyDescent="0.25">
      <c r="A843" s="22" t="s">
        <v>362</v>
      </c>
      <c r="B843" s="20" t="s">
        <v>362</v>
      </c>
      <c r="C843" s="20" t="s">
        <v>2330</v>
      </c>
      <c r="D843" s="28" t="s">
        <v>2498</v>
      </c>
      <c r="E843" s="22" t="s">
        <v>1881</v>
      </c>
    </row>
    <row r="844" spans="1:5" x14ac:dyDescent="0.25">
      <c r="A844" s="22" t="s">
        <v>106</v>
      </c>
      <c r="B844" s="20" t="s">
        <v>115</v>
      </c>
      <c r="C844" s="20" t="s">
        <v>2331</v>
      </c>
      <c r="D844" s="28" t="s">
        <v>2499</v>
      </c>
      <c r="E844" s="22" t="s">
        <v>115</v>
      </c>
    </row>
    <row r="845" spans="1:5" x14ac:dyDescent="0.25">
      <c r="A845" s="22" t="s">
        <v>106</v>
      </c>
      <c r="B845" s="20" t="s">
        <v>331</v>
      </c>
      <c r="C845" s="20" t="s">
        <v>2331</v>
      </c>
      <c r="D845" s="28" t="s">
        <v>2500</v>
      </c>
      <c r="E845" s="22" t="s">
        <v>331</v>
      </c>
    </row>
    <row r="846" spans="1:5" x14ac:dyDescent="0.25">
      <c r="A846" s="22" t="s">
        <v>106</v>
      </c>
      <c r="B846" s="20" t="s">
        <v>114</v>
      </c>
      <c r="C846" s="20" t="s">
        <v>2331</v>
      </c>
      <c r="D846" s="28" t="s">
        <v>2501</v>
      </c>
      <c r="E846" s="22" t="s">
        <v>1882</v>
      </c>
    </row>
    <row r="847" spans="1:5" x14ac:dyDescent="0.25">
      <c r="A847" s="22" t="s">
        <v>106</v>
      </c>
      <c r="B847" s="20" t="s">
        <v>119</v>
      </c>
      <c r="C847" s="20" t="s">
        <v>2331</v>
      </c>
      <c r="D847" s="28" t="s">
        <v>2502</v>
      </c>
      <c r="E847" s="22" t="s">
        <v>1883</v>
      </c>
    </row>
    <row r="848" spans="1:5" x14ac:dyDescent="0.25">
      <c r="A848" s="22" t="s">
        <v>106</v>
      </c>
      <c r="B848" s="20" t="s">
        <v>114</v>
      </c>
      <c r="C848" s="20" t="s">
        <v>2331</v>
      </c>
      <c r="D848" s="28" t="s">
        <v>2503</v>
      </c>
      <c r="E848" s="22" t="s">
        <v>1882</v>
      </c>
    </row>
    <row r="849" spans="1:5" x14ac:dyDescent="0.25">
      <c r="A849" s="22" t="s">
        <v>106</v>
      </c>
      <c r="B849" s="20" t="s">
        <v>120</v>
      </c>
      <c r="C849" s="20" t="s">
        <v>2331</v>
      </c>
      <c r="D849" s="28" t="s">
        <v>2504</v>
      </c>
      <c r="E849" s="22" t="s">
        <v>1882</v>
      </c>
    </row>
    <row r="850" spans="1:5" x14ac:dyDescent="0.25">
      <c r="A850" s="22" t="s">
        <v>106</v>
      </c>
      <c r="B850" s="20" t="s">
        <v>113</v>
      </c>
      <c r="C850" s="20" t="s">
        <v>2331</v>
      </c>
      <c r="D850" s="28" t="s">
        <v>2505</v>
      </c>
      <c r="E850" s="22" t="s">
        <v>1884</v>
      </c>
    </row>
    <row r="851" spans="1:5" x14ac:dyDescent="0.25">
      <c r="A851" s="22" t="s">
        <v>106</v>
      </c>
      <c r="B851" s="20" t="s">
        <v>119</v>
      </c>
      <c r="C851" s="20" t="s">
        <v>2331</v>
      </c>
      <c r="D851" s="28" t="s">
        <v>2506</v>
      </c>
      <c r="E851" s="22" t="s">
        <v>1885</v>
      </c>
    </row>
    <row r="852" spans="1:5" x14ac:dyDescent="0.25">
      <c r="A852" s="22" t="s">
        <v>106</v>
      </c>
      <c r="B852" s="20" t="s">
        <v>113</v>
      </c>
      <c r="C852" s="20" t="s">
        <v>2331</v>
      </c>
      <c r="D852" s="28" t="s">
        <v>2507</v>
      </c>
      <c r="E852" s="22" t="s">
        <v>3058</v>
      </c>
    </row>
    <row r="853" spans="1:5" x14ac:dyDescent="0.25">
      <c r="A853" s="22" t="s">
        <v>106</v>
      </c>
      <c r="B853" s="20" t="s">
        <v>127</v>
      </c>
      <c r="C853" s="20" t="s">
        <v>2331</v>
      </c>
      <c r="D853" s="28" t="s">
        <v>2508</v>
      </c>
      <c r="E853" s="22" t="s">
        <v>1886</v>
      </c>
    </row>
    <row r="854" spans="1:5" x14ac:dyDescent="0.25">
      <c r="A854" s="22" t="s">
        <v>106</v>
      </c>
      <c r="B854" s="20" t="s">
        <v>108</v>
      </c>
      <c r="C854" s="20" t="s">
        <v>2331</v>
      </c>
      <c r="D854" s="28" t="s">
        <v>2509</v>
      </c>
      <c r="E854" s="22" t="s">
        <v>1887</v>
      </c>
    </row>
    <row r="855" spans="1:5" x14ac:dyDescent="0.25">
      <c r="A855" s="22" t="s">
        <v>106</v>
      </c>
      <c r="B855" s="20" t="s">
        <v>122</v>
      </c>
      <c r="C855" s="20" t="s">
        <v>2331</v>
      </c>
      <c r="D855" s="28" t="s">
        <v>2510</v>
      </c>
      <c r="E855" s="22" t="s">
        <v>1888</v>
      </c>
    </row>
    <row r="856" spans="1:5" x14ac:dyDescent="0.25">
      <c r="A856" s="22" t="s">
        <v>106</v>
      </c>
      <c r="B856" s="20" t="s">
        <v>108</v>
      </c>
      <c r="C856" s="20" t="s">
        <v>2331</v>
      </c>
      <c r="D856" s="28" t="s">
        <v>2511</v>
      </c>
      <c r="E856" s="22" t="s">
        <v>1889</v>
      </c>
    </row>
    <row r="857" spans="1:5" x14ac:dyDescent="0.25">
      <c r="A857" s="22" t="s">
        <v>106</v>
      </c>
      <c r="B857" s="20" t="s">
        <v>119</v>
      </c>
      <c r="C857" s="20" t="s">
        <v>2331</v>
      </c>
      <c r="D857" s="28" t="s">
        <v>2512</v>
      </c>
      <c r="E857" s="22" t="s">
        <v>1890</v>
      </c>
    </row>
    <row r="858" spans="1:5" x14ac:dyDescent="0.25">
      <c r="A858" s="22" t="s">
        <v>106</v>
      </c>
      <c r="B858" s="20" t="s">
        <v>122</v>
      </c>
      <c r="C858" s="20" t="s">
        <v>2331</v>
      </c>
      <c r="D858" s="28" t="s">
        <v>2513</v>
      </c>
      <c r="E858" s="22" t="s">
        <v>1891</v>
      </c>
    </row>
    <row r="859" spans="1:5" x14ac:dyDescent="0.25">
      <c r="A859" s="22" t="s">
        <v>106</v>
      </c>
      <c r="B859" s="20" t="s">
        <v>119</v>
      </c>
      <c r="C859" s="20" t="s">
        <v>2331</v>
      </c>
      <c r="D859" s="28" t="s">
        <v>2514</v>
      </c>
      <c r="E859" s="22" t="s">
        <v>1892</v>
      </c>
    </row>
    <row r="860" spans="1:5" x14ac:dyDescent="0.25">
      <c r="A860" s="22" t="s">
        <v>106</v>
      </c>
      <c r="B860" s="20" t="s">
        <v>120</v>
      </c>
      <c r="C860" s="20" t="s">
        <v>2331</v>
      </c>
      <c r="D860" s="28" t="s">
        <v>2515</v>
      </c>
      <c r="E860" s="22" t="s">
        <v>1893</v>
      </c>
    </row>
    <row r="861" spans="1:5" x14ac:dyDescent="0.25">
      <c r="A861" s="22" t="s">
        <v>255</v>
      </c>
      <c r="B861" s="20" t="s">
        <v>110</v>
      </c>
      <c r="C861" s="20" t="s">
        <v>2331</v>
      </c>
      <c r="D861" s="28" t="s">
        <v>2516</v>
      </c>
      <c r="E861" s="22" t="s">
        <v>110</v>
      </c>
    </row>
    <row r="862" spans="1:5" x14ac:dyDescent="0.25">
      <c r="A862" s="22" t="s">
        <v>106</v>
      </c>
      <c r="B862" s="20" t="s">
        <v>116</v>
      </c>
      <c r="C862" s="20" t="s">
        <v>2331</v>
      </c>
      <c r="D862" s="28" t="s">
        <v>2517</v>
      </c>
      <c r="E862" s="22" t="s">
        <v>1894</v>
      </c>
    </row>
    <row r="863" spans="1:5" x14ac:dyDescent="0.25">
      <c r="A863" s="22" t="s">
        <v>106</v>
      </c>
      <c r="B863" s="20" t="s">
        <v>120</v>
      </c>
      <c r="C863" s="20" t="s">
        <v>2331</v>
      </c>
      <c r="D863" s="28" t="s">
        <v>2518</v>
      </c>
      <c r="E863" s="22" t="s">
        <v>1895</v>
      </c>
    </row>
    <row r="864" spans="1:5" x14ac:dyDescent="0.25">
      <c r="A864" s="22" t="s">
        <v>106</v>
      </c>
      <c r="B864" s="20" t="s">
        <v>120</v>
      </c>
      <c r="C864" s="20" t="s">
        <v>2331</v>
      </c>
      <c r="D864" s="28" t="s">
        <v>2519</v>
      </c>
      <c r="E864" s="22" t="s">
        <v>1896</v>
      </c>
    </row>
    <row r="865" spans="1:5" x14ac:dyDescent="0.25">
      <c r="A865" s="22" t="s">
        <v>106</v>
      </c>
      <c r="B865" s="20" t="s">
        <v>117</v>
      </c>
      <c r="C865" s="20" t="s">
        <v>2331</v>
      </c>
      <c r="D865" s="28" t="s">
        <v>2520</v>
      </c>
      <c r="E865" s="22" t="s">
        <v>1897</v>
      </c>
    </row>
    <row r="866" spans="1:5" x14ac:dyDescent="0.25">
      <c r="A866" s="22" t="s">
        <v>106</v>
      </c>
      <c r="B866" s="20" t="s">
        <v>117</v>
      </c>
      <c r="C866" s="20" t="s">
        <v>2331</v>
      </c>
      <c r="D866" s="28" t="s">
        <v>2521</v>
      </c>
      <c r="E866" s="22" t="s">
        <v>1898</v>
      </c>
    </row>
    <row r="867" spans="1:5" x14ac:dyDescent="0.25">
      <c r="A867" s="22" t="s">
        <v>106</v>
      </c>
      <c r="B867" s="20" t="s">
        <v>117</v>
      </c>
      <c r="C867" s="20" t="s">
        <v>2331</v>
      </c>
      <c r="D867" s="28" t="s">
        <v>2522</v>
      </c>
      <c r="E867" s="22" t="s">
        <v>1899</v>
      </c>
    </row>
    <row r="868" spans="1:5" x14ac:dyDescent="0.25">
      <c r="A868" s="22" t="s">
        <v>106</v>
      </c>
      <c r="B868" s="20" t="s">
        <v>117</v>
      </c>
      <c r="C868" s="20" t="s">
        <v>2331</v>
      </c>
      <c r="D868" s="28" t="s">
        <v>2523</v>
      </c>
      <c r="E868" s="22" t="s">
        <v>1900</v>
      </c>
    </row>
    <row r="869" spans="1:5" x14ac:dyDescent="0.25">
      <c r="A869" s="22" t="s">
        <v>106</v>
      </c>
      <c r="B869" s="20" t="s">
        <v>107</v>
      </c>
      <c r="C869" s="20" t="s">
        <v>2331</v>
      </c>
      <c r="D869" s="28" t="s">
        <v>2524</v>
      </c>
      <c r="E869" s="22" t="s">
        <v>1901</v>
      </c>
    </row>
    <row r="870" spans="1:5" x14ac:dyDescent="0.25">
      <c r="A870" s="22" t="s">
        <v>106</v>
      </c>
      <c r="B870" s="20" t="s">
        <v>118</v>
      </c>
      <c r="C870" s="20" t="s">
        <v>2331</v>
      </c>
      <c r="D870" s="28" t="s">
        <v>2525</v>
      </c>
      <c r="E870" s="22" t="s">
        <v>1902</v>
      </c>
    </row>
    <row r="871" spans="1:5" x14ac:dyDescent="0.25">
      <c r="A871" s="22" t="s">
        <v>106</v>
      </c>
      <c r="B871" s="20" t="s">
        <v>107</v>
      </c>
      <c r="C871" s="20" t="s">
        <v>2331</v>
      </c>
      <c r="D871" s="28" t="s">
        <v>2526</v>
      </c>
      <c r="E871" s="22" t="s">
        <v>1903</v>
      </c>
    </row>
    <row r="872" spans="1:5" x14ac:dyDescent="0.25">
      <c r="A872" s="22" t="s">
        <v>106</v>
      </c>
      <c r="B872" s="20" t="s">
        <v>107</v>
      </c>
      <c r="C872" s="20" t="s">
        <v>2331</v>
      </c>
      <c r="D872" s="28" t="s">
        <v>2527</v>
      </c>
      <c r="E872" s="22" t="s">
        <v>1904</v>
      </c>
    </row>
    <row r="873" spans="1:5" x14ac:dyDescent="0.25">
      <c r="A873" s="22" t="s">
        <v>106</v>
      </c>
      <c r="B873" s="20" t="s">
        <v>107</v>
      </c>
      <c r="C873" s="20" t="s">
        <v>2331</v>
      </c>
      <c r="D873" s="28" t="s">
        <v>2528</v>
      </c>
      <c r="E873" s="22" t="s">
        <v>1905</v>
      </c>
    </row>
    <row r="874" spans="1:5" x14ac:dyDescent="0.25">
      <c r="A874" s="22" t="s">
        <v>106</v>
      </c>
      <c r="B874" s="20" t="s">
        <v>332</v>
      </c>
      <c r="C874" s="20" t="s">
        <v>2331</v>
      </c>
      <c r="D874" s="28" t="s">
        <v>2529</v>
      </c>
      <c r="E874" s="22" t="s">
        <v>1906</v>
      </c>
    </row>
    <row r="875" spans="1:5" x14ac:dyDescent="0.25">
      <c r="A875" s="22" t="s">
        <v>106</v>
      </c>
      <c r="B875" s="20" t="s">
        <v>112</v>
      </c>
      <c r="C875" s="20" t="s">
        <v>2331</v>
      </c>
      <c r="D875" s="28" t="s">
        <v>2530</v>
      </c>
      <c r="E875" s="22" t="s">
        <v>1907</v>
      </c>
    </row>
    <row r="876" spans="1:5" x14ac:dyDescent="0.25">
      <c r="A876" s="22" t="s">
        <v>246</v>
      </c>
      <c r="B876" s="20" t="s">
        <v>353</v>
      </c>
      <c r="C876" s="20" t="s">
        <v>2332</v>
      </c>
      <c r="D876" s="28" t="s">
        <v>2531</v>
      </c>
      <c r="E876" s="22" t="s">
        <v>1908</v>
      </c>
    </row>
    <row r="877" spans="1:5" x14ac:dyDescent="0.25">
      <c r="A877" s="22" t="s">
        <v>246</v>
      </c>
      <c r="B877" s="20" t="s">
        <v>247</v>
      </c>
      <c r="C877" s="20" t="s">
        <v>2332</v>
      </c>
      <c r="D877" s="28" t="s">
        <v>2532</v>
      </c>
      <c r="E877" s="22" t="s">
        <v>1909</v>
      </c>
    </row>
    <row r="878" spans="1:5" x14ac:dyDescent="0.25">
      <c r="A878" s="22" t="s">
        <v>246</v>
      </c>
      <c r="B878" s="20" t="s">
        <v>353</v>
      </c>
      <c r="C878" s="20" t="s">
        <v>2332</v>
      </c>
      <c r="D878" s="28" t="s">
        <v>2533</v>
      </c>
      <c r="E878" s="22" t="s">
        <v>1908</v>
      </c>
    </row>
    <row r="879" spans="1:5" x14ac:dyDescent="0.25">
      <c r="A879" s="22" t="s">
        <v>246</v>
      </c>
      <c r="B879" s="20" t="s">
        <v>247</v>
      </c>
      <c r="C879" s="20" t="s">
        <v>2332</v>
      </c>
      <c r="D879" s="28" t="s">
        <v>2534</v>
      </c>
      <c r="E879" s="22" t="s">
        <v>1909</v>
      </c>
    </row>
    <row r="880" spans="1:5" x14ac:dyDescent="0.25">
      <c r="A880" s="22" t="s">
        <v>130</v>
      </c>
      <c r="B880" s="20" t="s">
        <v>133</v>
      </c>
      <c r="C880" s="20" t="s">
        <v>2332</v>
      </c>
      <c r="D880" s="28" t="s">
        <v>2535</v>
      </c>
      <c r="E880" s="22" t="s">
        <v>1910</v>
      </c>
    </row>
    <row r="881" spans="1:5" x14ac:dyDescent="0.25">
      <c r="A881" s="22" t="s">
        <v>173</v>
      </c>
      <c r="B881" s="20" t="s">
        <v>177</v>
      </c>
      <c r="C881" s="20" t="s">
        <v>2332</v>
      </c>
      <c r="D881" s="28" t="s">
        <v>2536</v>
      </c>
      <c r="E881" s="22" t="s">
        <v>1911</v>
      </c>
    </row>
    <row r="882" spans="1:5" x14ac:dyDescent="0.25">
      <c r="A882" s="22" t="s">
        <v>173</v>
      </c>
      <c r="B882" s="20" t="s">
        <v>177</v>
      </c>
      <c r="C882" s="20" t="s">
        <v>2332</v>
      </c>
      <c r="D882" s="28" t="s">
        <v>2537</v>
      </c>
      <c r="E882" s="22" t="s">
        <v>1912</v>
      </c>
    </row>
    <row r="883" spans="1:5" x14ac:dyDescent="0.25">
      <c r="A883" s="22" t="s">
        <v>173</v>
      </c>
      <c r="B883" s="20" t="s">
        <v>177</v>
      </c>
      <c r="C883" s="20" t="s">
        <v>2332</v>
      </c>
      <c r="D883" s="28" t="s">
        <v>2538</v>
      </c>
      <c r="E883" s="22" t="s">
        <v>1913</v>
      </c>
    </row>
    <row r="884" spans="1:5" x14ac:dyDescent="0.25">
      <c r="A884" s="22" t="s">
        <v>173</v>
      </c>
      <c r="B884" s="20" t="s">
        <v>182</v>
      </c>
      <c r="C884" s="20" t="s">
        <v>2332</v>
      </c>
      <c r="D884" s="28" t="s">
        <v>2539</v>
      </c>
      <c r="E884" s="22" t="s">
        <v>1914</v>
      </c>
    </row>
    <row r="885" spans="1:5" x14ac:dyDescent="0.25">
      <c r="A885" s="22" t="s">
        <v>173</v>
      </c>
      <c r="B885" s="20" t="s">
        <v>345</v>
      </c>
      <c r="C885" s="20" t="s">
        <v>2332</v>
      </c>
      <c r="D885" s="28" t="s">
        <v>2540</v>
      </c>
      <c r="E885" s="22" t="s">
        <v>1915</v>
      </c>
    </row>
    <row r="886" spans="1:5" x14ac:dyDescent="0.25">
      <c r="A886" s="22" t="s">
        <v>101</v>
      </c>
      <c r="B886" s="20" t="s">
        <v>329</v>
      </c>
      <c r="C886" s="20" t="s">
        <v>2332</v>
      </c>
      <c r="D886" s="28" t="s">
        <v>2541</v>
      </c>
      <c r="E886" s="22" t="s">
        <v>1916</v>
      </c>
    </row>
    <row r="887" spans="1:5" x14ac:dyDescent="0.25">
      <c r="A887" s="22" t="s">
        <v>33</v>
      </c>
      <c r="B887" s="20" t="s">
        <v>307</v>
      </c>
      <c r="C887" s="20" t="s">
        <v>2332</v>
      </c>
      <c r="D887" s="28" t="s">
        <v>2542</v>
      </c>
      <c r="E887" s="22" t="s">
        <v>1917</v>
      </c>
    </row>
    <row r="888" spans="1:5" x14ac:dyDescent="0.25">
      <c r="A888" s="22" t="s">
        <v>33</v>
      </c>
      <c r="B888" s="20" t="s">
        <v>307</v>
      </c>
      <c r="C888" s="20" t="s">
        <v>2332</v>
      </c>
      <c r="D888" s="28" t="s">
        <v>2543</v>
      </c>
      <c r="E888" s="22" t="s">
        <v>1917</v>
      </c>
    </row>
    <row r="889" spans="1:5" x14ac:dyDescent="0.25">
      <c r="A889" s="22" t="s">
        <v>130</v>
      </c>
      <c r="B889" s="20" t="s">
        <v>334</v>
      </c>
      <c r="C889" s="20" t="s">
        <v>2332</v>
      </c>
      <c r="D889" s="28" t="s">
        <v>2544</v>
      </c>
      <c r="E889" s="22" t="s">
        <v>1918</v>
      </c>
    </row>
    <row r="890" spans="1:5" x14ac:dyDescent="0.25">
      <c r="A890" s="22" t="s">
        <v>101</v>
      </c>
      <c r="B890" s="20" t="s">
        <v>330</v>
      </c>
      <c r="C890" s="20" t="s">
        <v>2332</v>
      </c>
      <c r="D890" s="28" t="s">
        <v>2545</v>
      </c>
      <c r="E890" s="22" t="s">
        <v>1919</v>
      </c>
    </row>
    <row r="891" spans="1:5" x14ac:dyDescent="0.25">
      <c r="A891" s="22" t="s">
        <v>101</v>
      </c>
      <c r="B891" s="20" t="s">
        <v>329</v>
      </c>
      <c r="C891" s="20" t="s">
        <v>2332</v>
      </c>
      <c r="D891" s="28" t="s">
        <v>2546</v>
      </c>
      <c r="E891" s="22" t="s">
        <v>1916</v>
      </c>
    </row>
    <row r="892" spans="1:5" x14ac:dyDescent="0.25">
      <c r="A892" s="22" t="s">
        <v>101</v>
      </c>
      <c r="B892" s="20" t="s">
        <v>329</v>
      </c>
      <c r="C892" s="20" t="s">
        <v>2332</v>
      </c>
      <c r="D892" s="28" t="s">
        <v>2547</v>
      </c>
      <c r="E892" s="22" t="s">
        <v>1916</v>
      </c>
    </row>
    <row r="893" spans="1:5" x14ac:dyDescent="0.25">
      <c r="A893" s="22" t="s">
        <v>215</v>
      </c>
      <c r="B893" s="20" t="s">
        <v>221</v>
      </c>
      <c r="C893" s="20" t="s">
        <v>2332</v>
      </c>
      <c r="D893" s="28" t="s">
        <v>2548</v>
      </c>
      <c r="E893" s="22" t="s">
        <v>1920</v>
      </c>
    </row>
    <row r="894" spans="1:5" x14ac:dyDescent="0.25">
      <c r="A894" s="22" t="s">
        <v>130</v>
      </c>
      <c r="B894" s="20" t="s">
        <v>146</v>
      </c>
      <c r="C894" s="20" t="s">
        <v>2332</v>
      </c>
      <c r="D894" s="28" t="s">
        <v>2549</v>
      </c>
      <c r="E894" s="22" t="s">
        <v>1918</v>
      </c>
    </row>
    <row r="895" spans="1:5" x14ac:dyDescent="0.25">
      <c r="A895" s="22" t="s">
        <v>101</v>
      </c>
      <c r="B895" s="20" t="s">
        <v>105</v>
      </c>
      <c r="C895" s="20" t="s">
        <v>2332</v>
      </c>
      <c r="D895" s="28" t="s">
        <v>2550</v>
      </c>
      <c r="E895" s="22" t="s">
        <v>1921</v>
      </c>
    </row>
    <row r="896" spans="1:5" x14ac:dyDescent="0.25">
      <c r="A896" s="22" t="s">
        <v>130</v>
      </c>
      <c r="B896" s="20" t="s">
        <v>334</v>
      </c>
      <c r="C896" s="20" t="s">
        <v>2332</v>
      </c>
      <c r="D896" s="28" t="s">
        <v>2551</v>
      </c>
      <c r="E896" s="22" t="s">
        <v>1918</v>
      </c>
    </row>
    <row r="897" spans="1:5" x14ac:dyDescent="0.25">
      <c r="A897" s="22" t="s">
        <v>33</v>
      </c>
      <c r="B897" s="20" t="s">
        <v>51</v>
      </c>
      <c r="C897" s="20" t="s">
        <v>2333</v>
      </c>
      <c r="D897" s="28" t="s">
        <v>2552</v>
      </c>
      <c r="E897" s="22" t="s">
        <v>51</v>
      </c>
    </row>
    <row r="898" spans="1:5" x14ac:dyDescent="0.25">
      <c r="A898" s="22" t="s">
        <v>33</v>
      </c>
      <c r="B898" s="20" t="s">
        <v>2419</v>
      </c>
      <c r="C898" s="20" t="s">
        <v>2333</v>
      </c>
      <c r="D898" s="28" t="s">
        <v>2553</v>
      </c>
      <c r="E898" s="22" t="s">
        <v>50</v>
      </c>
    </row>
    <row r="899" spans="1:5" x14ac:dyDescent="0.25">
      <c r="A899" s="22" t="s">
        <v>318</v>
      </c>
      <c r="B899" s="20" t="s">
        <v>319</v>
      </c>
      <c r="C899" s="20" t="s">
        <v>2333</v>
      </c>
      <c r="D899" s="28" t="s">
        <v>2554</v>
      </c>
      <c r="E899" s="22" t="s">
        <v>1922</v>
      </c>
    </row>
    <row r="900" spans="1:5" x14ac:dyDescent="0.25">
      <c r="A900" s="22" t="s">
        <v>33</v>
      </c>
      <c r="B900" s="20" t="s">
        <v>51</v>
      </c>
      <c r="C900" s="20" t="s">
        <v>2333</v>
      </c>
      <c r="D900" s="28" t="s">
        <v>2555</v>
      </c>
      <c r="E900" s="22" t="s">
        <v>51</v>
      </c>
    </row>
    <row r="901" spans="1:5" x14ac:dyDescent="0.25">
      <c r="A901" s="22" t="s">
        <v>318</v>
      </c>
      <c r="B901" s="20" t="s">
        <v>319</v>
      </c>
      <c r="C901" s="20" t="s">
        <v>2333</v>
      </c>
      <c r="D901" s="28" t="s">
        <v>2556</v>
      </c>
      <c r="E901" s="22" t="s">
        <v>1922</v>
      </c>
    </row>
    <row r="902" spans="1:5" x14ac:dyDescent="0.25">
      <c r="A902" s="22" t="s">
        <v>33</v>
      </c>
      <c r="B902" s="20" t="s">
        <v>59</v>
      </c>
      <c r="C902" s="20" t="s">
        <v>2333</v>
      </c>
      <c r="D902" s="28" t="s">
        <v>2557</v>
      </c>
      <c r="E902" s="22" t="s">
        <v>1923</v>
      </c>
    </row>
    <row r="903" spans="1:5" x14ac:dyDescent="0.25">
      <c r="A903" s="22" t="s">
        <v>33</v>
      </c>
      <c r="B903" s="20" t="s">
        <v>59</v>
      </c>
      <c r="C903" s="20" t="s">
        <v>2333</v>
      </c>
      <c r="D903" s="28" t="s">
        <v>2558</v>
      </c>
      <c r="E903" s="22" t="s">
        <v>1924</v>
      </c>
    </row>
    <row r="904" spans="1:5" x14ac:dyDescent="0.25">
      <c r="A904" s="22" t="s">
        <v>33</v>
      </c>
      <c r="B904" s="20" t="s">
        <v>306</v>
      </c>
      <c r="C904" s="20" t="s">
        <v>2333</v>
      </c>
      <c r="D904" s="28" t="s">
        <v>2559</v>
      </c>
      <c r="E904" s="22" t="s">
        <v>306</v>
      </c>
    </row>
    <row r="905" spans="1:5" x14ac:dyDescent="0.25">
      <c r="A905" s="22" t="s">
        <v>316</v>
      </c>
      <c r="B905" s="20" t="s">
        <v>317</v>
      </c>
      <c r="C905" s="20" t="s">
        <v>2333</v>
      </c>
      <c r="D905" s="28" t="s">
        <v>2560</v>
      </c>
      <c r="E905" s="22" t="s">
        <v>1925</v>
      </c>
    </row>
    <row r="906" spans="1:5" x14ac:dyDescent="0.25">
      <c r="A906" s="22" t="s">
        <v>33</v>
      </c>
      <c r="B906" s="20" t="s">
        <v>57</v>
      </c>
      <c r="C906" s="20" t="s">
        <v>2333</v>
      </c>
      <c r="D906" s="28" t="s">
        <v>2561</v>
      </c>
      <c r="E906" s="22" t="s">
        <v>1926</v>
      </c>
    </row>
    <row r="907" spans="1:5" x14ac:dyDescent="0.25">
      <c r="A907" s="22" t="s">
        <v>33</v>
      </c>
      <c r="B907" s="20" t="s">
        <v>57</v>
      </c>
      <c r="C907" s="20" t="s">
        <v>2333</v>
      </c>
      <c r="D907" s="28" t="s">
        <v>2562</v>
      </c>
      <c r="E907" s="22" t="s">
        <v>1927</v>
      </c>
    </row>
    <row r="908" spans="1:5" x14ac:dyDescent="0.25">
      <c r="A908" s="22" t="s">
        <v>33</v>
      </c>
      <c r="B908" s="20" t="s">
        <v>42</v>
      </c>
      <c r="C908" s="20" t="s">
        <v>2333</v>
      </c>
      <c r="D908" s="28" t="s">
        <v>2563</v>
      </c>
      <c r="E908" s="22" t="s">
        <v>1928</v>
      </c>
    </row>
    <row r="909" spans="1:5" x14ac:dyDescent="0.25">
      <c r="A909" s="22" t="s">
        <v>33</v>
      </c>
      <c r="B909" s="20" t="s">
        <v>57</v>
      </c>
      <c r="C909" s="20" t="s">
        <v>2333</v>
      </c>
      <c r="D909" s="28" t="s">
        <v>2564</v>
      </c>
      <c r="E909" s="22" t="s">
        <v>1929</v>
      </c>
    </row>
    <row r="910" spans="1:5" x14ac:dyDescent="0.25">
      <c r="A910" s="22" t="s">
        <v>88</v>
      </c>
      <c r="B910" s="20" t="s">
        <v>421</v>
      </c>
      <c r="C910" s="20" t="s">
        <v>2334</v>
      </c>
      <c r="D910" s="28" t="s">
        <v>2565</v>
      </c>
      <c r="E910" s="22" t="s">
        <v>1930</v>
      </c>
    </row>
    <row r="911" spans="1:5" x14ac:dyDescent="0.25">
      <c r="A911" s="22" t="s">
        <v>88</v>
      </c>
      <c r="B911" s="20" t="s">
        <v>420</v>
      </c>
      <c r="C911" s="20" t="s">
        <v>2334</v>
      </c>
      <c r="D911" s="28" t="s">
        <v>2566</v>
      </c>
      <c r="E911" s="22" t="s">
        <v>1931</v>
      </c>
    </row>
    <row r="912" spans="1:5" x14ac:dyDescent="0.25">
      <c r="A912" s="22" t="s">
        <v>88</v>
      </c>
      <c r="B912" s="20" t="s">
        <v>420</v>
      </c>
      <c r="C912" s="20" t="s">
        <v>2334</v>
      </c>
      <c r="D912" s="28" t="s">
        <v>2567</v>
      </c>
      <c r="E912" s="22" t="s">
        <v>1932</v>
      </c>
    </row>
    <row r="913" spans="1:5" x14ac:dyDescent="0.25">
      <c r="A913" s="22" t="s">
        <v>88</v>
      </c>
      <c r="B913" s="20" t="s">
        <v>421</v>
      </c>
      <c r="C913" s="20" t="s">
        <v>2334</v>
      </c>
      <c r="D913" s="28" t="s">
        <v>2568</v>
      </c>
      <c r="E913" s="22" t="s">
        <v>1930</v>
      </c>
    </row>
    <row r="914" spans="1:5" x14ac:dyDescent="0.25">
      <c r="A914" s="22" t="s">
        <v>88</v>
      </c>
      <c r="B914" s="20" t="s">
        <v>422</v>
      </c>
      <c r="C914" s="20" t="s">
        <v>2334</v>
      </c>
      <c r="D914" s="28" t="s">
        <v>2569</v>
      </c>
      <c r="E914" s="22" t="s">
        <v>1933</v>
      </c>
    </row>
    <row r="915" spans="1:5" x14ac:dyDescent="0.25">
      <c r="A915" s="22" t="s">
        <v>88</v>
      </c>
      <c r="B915" s="20" t="s">
        <v>422</v>
      </c>
      <c r="C915" s="20" t="s">
        <v>2334</v>
      </c>
      <c r="D915" s="28" t="s">
        <v>2570</v>
      </c>
      <c r="E915" s="22" t="s">
        <v>1934</v>
      </c>
    </row>
    <row r="916" spans="1:5" x14ac:dyDescent="0.25">
      <c r="A916" s="22" t="s">
        <v>88</v>
      </c>
      <c r="B916" s="20" t="s">
        <v>422</v>
      </c>
      <c r="C916" s="20" t="s">
        <v>2334</v>
      </c>
      <c r="D916" s="28" t="s">
        <v>2571</v>
      </c>
      <c r="E916" s="22" t="s">
        <v>1935</v>
      </c>
    </row>
    <row r="917" spans="1:5" x14ac:dyDescent="0.25">
      <c r="A917" s="22" t="s">
        <v>88</v>
      </c>
      <c r="B917" s="20" t="s">
        <v>94</v>
      </c>
      <c r="C917" s="20" t="s">
        <v>2334</v>
      </c>
      <c r="D917" s="28" t="s">
        <v>2572</v>
      </c>
      <c r="E917" s="22" t="s">
        <v>1936</v>
      </c>
    </row>
    <row r="918" spans="1:5" x14ac:dyDescent="0.25">
      <c r="A918" s="22" t="s">
        <v>88</v>
      </c>
      <c r="B918" s="20" t="s">
        <v>422</v>
      </c>
      <c r="C918" s="20" t="s">
        <v>2334</v>
      </c>
      <c r="D918" s="28" t="s">
        <v>2573</v>
      </c>
      <c r="E918" s="22" t="s">
        <v>1933</v>
      </c>
    </row>
    <row r="919" spans="1:5" x14ac:dyDescent="0.25">
      <c r="A919" s="22" t="s">
        <v>88</v>
      </c>
      <c r="B919" s="20" t="s">
        <v>422</v>
      </c>
      <c r="C919" s="20" t="s">
        <v>2334</v>
      </c>
      <c r="D919" s="28" t="s">
        <v>2574</v>
      </c>
      <c r="E919" s="22" t="s">
        <v>1934</v>
      </c>
    </row>
    <row r="920" spans="1:5" x14ac:dyDescent="0.25">
      <c r="A920" s="22" t="s">
        <v>88</v>
      </c>
      <c r="B920" s="20" t="s">
        <v>422</v>
      </c>
      <c r="C920" s="20" t="s">
        <v>2334</v>
      </c>
      <c r="D920" s="28" t="s">
        <v>2575</v>
      </c>
      <c r="E920" s="22" t="s">
        <v>1935</v>
      </c>
    </row>
    <row r="921" spans="1:5" x14ac:dyDescent="0.25">
      <c r="A921" s="22" t="s">
        <v>88</v>
      </c>
      <c r="B921" s="20" t="s">
        <v>94</v>
      </c>
      <c r="C921" s="20" t="s">
        <v>2334</v>
      </c>
      <c r="D921" s="28" t="s">
        <v>2576</v>
      </c>
      <c r="E921" s="22" t="s">
        <v>1937</v>
      </c>
    </row>
    <row r="922" spans="1:5" x14ac:dyDescent="0.25">
      <c r="A922" s="22" t="s">
        <v>88</v>
      </c>
      <c r="B922" s="20" t="s">
        <v>94</v>
      </c>
      <c r="C922" s="20" t="s">
        <v>2334</v>
      </c>
      <c r="D922" s="28" t="s">
        <v>2577</v>
      </c>
      <c r="E922" s="22" t="s">
        <v>1936</v>
      </c>
    </row>
    <row r="923" spans="1:5" x14ac:dyDescent="0.25">
      <c r="A923" s="22" t="s">
        <v>88</v>
      </c>
      <c r="B923" s="20" t="s">
        <v>420</v>
      </c>
      <c r="C923" s="20" t="s">
        <v>2334</v>
      </c>
      <c r="D923" s="28" t="s">
        <v>2578</v>
      </c>
      <c r="E923" s="22" t="s">
        <v>1938</v>
      </c>
    </row>
    <row r="924" spans="1:5" x14ac:dyDescent="0.25">
      <c r="A924" s="22" t="s">
        <v>88</v>
      </c>
      <c r="B924" s="20" t="s">
        <v>423</v>
      </c>
      <c r="C924" s="20" t="s">
        <v>2334</v>
      </c>
      <c r="D924" s="28" t="s">
        <v>2579</v>
      </c>
      <c r="E924" s="22" t="s">
        <v>1939</v>
      </c>
    </row>
    <row r="925" spans="1:5" x14ac:dyDescent="0.25">
      <c r="A925" s="22" t="s">
        <v>88</v>
      </c>
      <c r="B925" s="20" t="s">
        <v>423</v>
      </c>
      <c r="C925" s="20" t="s">
        <v>2334</v>
      </c>
      <c r="D925" s="28" t="s">
        <v>2580</v>
      </c>
      <c r="E925" s="22" t="s">
        <v>1940</v>
      </c>
    </row>
    <row r="926" spans="1:5" x14ac:dyDescent="0.25">
      <c r="A926" s="22" t="s">
        <v>88</v>
      </c>
      <c r="B926" s="20" t="s">
        <v>423</v>
      </c>
      <c r="C926" s="20" t="s">
        <v>2334</v>
      </c>
      <c r="D926" s="28" t="s">
        <v>2581</v>
      </c>
      <c r="E926" s="22" t="s">
        <v>1941</v>
      </c>
    </row>
    <row r="927" spans="1:5" x14ac:dyDescent="0.25">
      <c r="A927" s="22" t="s">
        <v>88</v>
      </c>
      <c r="B927" s="20" t="s">
        <v>423</v>
      </c>
      <c r="C927" s="20" t="s">
        <v>2334</v>
      </c>
      <c r="D927" s="28" t="s">
        <v>2582</v>
      </c>
      <c r="E927" s="22" t="s">
        <v>1942</v>
      </c>
    </row>
    <row r="928" spans="1:5" x14ac:dyDescent="0.25">
      <c r="A928" s="22" t="s">
        <v>88</v>
      </c>
      <c r="B928" s="20" t="s">
        <v>325</v>
      </c>
      <c r="C928" s="20" t="s">
        <v>2334</v>
      </c>
      <c r="D928" s="28" t="s">
        <v>2583</v>
      </c>
      <c r="E928" s="22" t="s">
        <v>1943</v>
      </c>
    </row>
    <row r="929" spans="1:5" x14ac:dyDescent="0.25">
      <c r="A929" s="22" t="s">
        <v>33</v>
      </c>
      <c r="B929" s="20" t="s">
        <v>54</v>
      </c>
      <c r="C929" s="20" t="s">
        <v>2334</v>
      </c>
      <c r="D929" s="28" t="s">
        <v>2584</v>
      </c>
      <c r="E929" s="22" t="s">
        <v>54</v>
      </c>
    </row>
    <row r="930" spans="1:5" x14ac:dyDescent="0.25">
      <c r="A930" s="22" t="s">
        <v>88</v>
      </c>
      <c r="B930" s="20" t="s">
        <v>94</v>
      </c>
      <c r="C930" s="20" t="s">
        <v>2334</v>
      </c>
      <c r="D930" s="28" t="s">
        <v>2585</v>
      </c>
      <c r="E930" s="22" t="s">
        <v>1944</v>
      </c>
    </row>
    <row r="931" spans="1:5" x14ac:dyDescent="0.25">
      <c r="A931" s="22" t="s">
        <v>15</v>
      </c>
      <c r="B931" s="20" t="s">
        <v>23</v>
      </c>
      <c r="C931" s="20" t="s">
        <v>2334</v>
      </c>
      <c r="D931" s="28" t="s">
        <v>2586</v>
      </c>
      <c r="E931" s="22" t="s">
        <v>1945</v>
      </c>
    </row>
    <row r="932" spans="1:5" x14ac:dyDescent="0.25">
      <c r="A932" s="22" t="s">
        <v>15</v>
      </c>
      <c r="B932" s="20" t="s">
        <v>23</v>
      </c>
      <c r="C932" s="20" t="s">
        <v>2334</v>
      </c>
      <c r="D932" s="28" t="s">
        <v>2587</v>
      </c>
      <c r="E932" s="22" t="s">
        <v>1946</v>
      </c>
    </row>
    <row r="933" spans="1:5" x14ac:dyDescent="0.25">
      <c r="A933" s="22" t="s">
        <v>15</v>
      </c>
      <c r="B933" s="20" t="s">
        <v>23</v>
      </c>
      <c r="C933" s="20" t="s">
        <v>2334</v>
      </c>
      <c r="D933" s="28" t="s">
        <v>2588</v>
      </c>
      <c r="E933" s="22" t="s">
        <v>1947</v>
      </c>
    </row>
    <row r="934" spans="1:5" x14ac:dyDescent="0.25">
      <c r="A934" s="22" t="s">
        <v>15</v>
      </c>
      <c r="B934" s="20" t="s">
        <v>23</v>
      </c>
      <c r="C934" s="20" t="s">
        <v>2334</v>
      </c>
      <c r="D934" s="28" t="s">
        <v>2589</v>
      </c>
      <c r="E934" s="22" t="s">
        <v>1948</v>
      </c>
    </row>
    <row r="935" spans="1:5" x14ac:dyDescent="0.25">
      <c r="A935" s="22" t="s">
        <v>15</v>
      </c>
      <c r="B935" s="20" t="s">
        <v>20</v>
      </c>
      <c r="C935" s="20" t="s">
        <v>2334</v>
      </c>
      <c r="D935" s="28" t="s">
        <v>2590</v>
      </c>
      <c r="E935" s="22" t="s">
        <v>1949</v>
      </c>
    </row>
    <row r="936" spans="1:5" x14ac:dyDescent="0.25">
      <c r="A936" s="22" t="s">
        <v>15</v>
      </c>
      <c r="B936" s="20" t="s">
        <v>20</v>
      </c>
      <c r="C936" s="20" t="s">
        <v>2334</v>
      </c>
      <c r="D936" s="28" t="s">
        <v>2591</v>
      </c>
      <c r="E936" s="22" t="s">
        <v>1950</v>
      </c>
    </row>
    <row r="937" spans="1:5" x14ac:dyDescent="0.25">
      <c r="A937" s="22" t="s">
        <v>15</v>
      </c>
      <c r="B937" s="20" t="s">
        <v>22</v>
      </c>
      <c r="C937" s="20" t="s">
        <v>2334</v>
      </c>
      <c r="D937" s="28" t="s">
        <v>2592</v>
      </c>
      <c r="E937" s="22" t="s">
        <v>1951</v>
      </c>
    </row>
    <row r="938" spans="1:5" x14ac:dyDescent="0.25">
      <c r="A938" s="22" t="s">
        <v>15</v>
      </c>
      <c r="B938" s="20" t="s">
        <v>22</v>
      </c>
      <c r="C938" s="20" t="s">
        <v>2334</v>
      </c>
      <c r="D938" s="28" t="s">
        <v>2593</v>
      </c>
      <c r="E938" s="22" t="s">
        <v>1952</v>
      </c>
    </row>
    <row r="939" spans="1:5" x14ac:dyDescent="0.25">
      <c r="A939" s="22" t="s">
        <v>15</v>
      </c>
      <c r="B939" s="20" t="s">
        <v>22</v>
      </c>
      <c r="C939" s="20" t="s">
        <v>2334</v>
      </c>
      <c r="D939" s="28" t="s">
        <v>2594</v>
      </c>
      <c r="E939" s="22" t="s">
        <v>1953</v>
      </c>
    </row>
    <row r="940" spans="1:5" x14ac:dyDescent="0.25">
      <c r="A940" s="22" t="s">
        <v>15</v>
      </c>
      <c r="B940" s="20" t="s">
        <v>22</v>
      </c>
      <c r="C940" s="20" t="s">
        <v>2334</v>
      </c>
      <c r="D940" s="28" t="s">
        <v>2595</v>
      </c>
      <c r="E940" s="22" t="s">
        <v>1954</v>
      </c>
    </row>
    <row r="941" spans="1:5" x14ac:dyDescent="0.25">
      <c r="A941" s="22" t="s">
        <v>15</v>
      </c>
      <c r="B941" s="20" t="s">
        <v>26</v>
      </c>
      <c r="C941" s="20" t="s">
        <v>2334</v>
      </c>
      <c r="D941" s="28" t="s">
        <v>2596</v>
      </c>
      <c r="E941" s="22" t="s">
        <v>1955</v>
      </c>
    </row>
    <row r="942" spans="1:5" x14ac:dyDescent="0.25">
      <c r="A942" s="22" t="s">
        <v>15</v>
      </c>
      <c r="B942" s="20" t="s">
        <v>26</v>
      </c>
      <c r="C942" s="20" t="s">
        <v>2334</v>
      </c>
      <c r="D942" s="28" t="s">
        <v>2597</v>
      </c>
      <c r="E942" s="22" t="s">
        <v>1956</v>
      </c>
    </row>
    <row r="943" spans="1:5" x14ac:dyDescent="0.25">
      <c r="A943" s="22" t="s">
        <v>15</v>
      </c>
      <c r="B943" s="20" t="s">
        <v>17</v>
      </c>
      <c r="C943" s="20" t="s">
        <v>2334</v>
      </c>
      <c r="D943" s="28" t="s">
        <v>2598</v>
      </c>
      <c r="E943" s="22" t="s">
        <v>1957</v>
      </c>
    </row>
    <row r="944" spans="1:5" x14ac:dyDescent="0.25">
      <c r="A944" s="22" t="s">
        <v>15</v>
      </c>
      <c r="B944" s="20" t="s">
        <v>17</v>
      </c>
      <c r="C944" s="20" t="s">
        <v>2334</v>
      </c>
      <c r="D944" s="28" t="s">
        <v>2599</v>
      </c>
      <c r="E944" s="22" t="s">
        <v>1958</v>
      </c>
    </row>
    <row r="945" spans="1:5" x14ac:dyDescent="0.25">
      <c r="A945" s="22" t="s">
        <v>15</v>
      </c>
      <c r="B945" s="20" t="s">
        <v>17</v>
      </c>
      <c r="C945" s="20" t="s">
        <v>2334</v>
      </c>
      <c r="D945" s="28" t="s">
        <v>2600</v>
      </c>
      <c r="E945" s="22" t="s">
        <v>1959</v>
      </c>
    </row>
    <row r="946" spans="1:5" x14ac:dyDescent="0.25">
      <c r="A946" s="22" t="s">
        <v>15</v>
      </c>
      <c r="B946" s="20" t="s">
        <v>17</v>
      </c>
      <c r="C946" s="20" t="s">
        <v>2334</v>
      </c>
      <c r="D946" s="28" t="s">
        <v>2601</v>
      </c>
      <c r="E946" s="22" t="s">
        <v>1960</v>
      </c>
    </row>
    <row r="947" spans="1:5" x14ac:dyDescent="0.25">
      <c r="A947" s="22" t="s">
        <v>15</v>
      </c>
      <c r="B947" s="20" t="s">
        <v>26</v>
      </c>
      <c r="C947" s="20" t="s">
        <v>2334</v>
      </c>
      <c r="D947" s="28" t="s">
        <v>2602</v>
      </c>
      <c r="E947" s="22" t="s">
        <v>1961</v>
      </c>
    </row>
    <row r="948" spans="1:5" x14ac:dyDescent="0.25">
      <c r="A948" s="22" t="s">
        <v>15</v>
      </c>
      <c r="B948" s="20" t="s">
        <v>16</v>
      </c>
      <c r="C948" s="20" t="s">
        <v>2334</v>
      </c>
      <c r="D948" s="28" t="s">
        <v>2603</v>
      </c>
      <c r="E948" s="22" t="s">
        <v>1962</v>
      </c>
    </row>
    <row r="949" spans="1:5" x14ac:dyDescent="0.25">
      <c r="A949" s="22" t="s">
        <v>15</v>
      </c>
      <c r="B949" s="20" t="s">
        <v>16</v>
      </c>
      <c r="C949" s="20" t="s">
        <v>2334</v>
      </c>
      <c r="D949" s="28" t="s">
        <v>2604</v>
      </c>
      <c r="E949" s="22" t="s">
        <v>1963</v>
      </c>
    </row>
    <row r="950" spans="1:5" x14ac:dyDescent="0.25">
      <c r="A950" s="22" t="s">
        <v>15</v>
      </c>
      <c r="B950" s="20" t="s">
        <v>16</v>
      </c>
      <c r="C950" s="20" t="s">
        <v>2334</v>
      </c>
      <c r="D950" s="28" t="s">
        <v>2605</v>
      </c>
      <c r="E950" s="22" t="s">
        <v>1964</v>
      </c>
    </row>
    <row r="951" spans="1:5" x14ac:dyDescent="0.25">
      <c r="A951" s="22" t="s">
        <v>15</v>
      </c>
      <c r="B951" s="20" t="s">
        <v>26</v>
      </c>
      <c r="C951" s="20" t="s">
        <v>2334</v>
      </c>
      <c r="D951" s="28" t="s">
        <v>2606</v>
      </c>
      <c r="E951" s="22" t="s">
        <v>1965</v>
      </c>
    </row>
    <row r="952" spans="1:5" x14ac:dyDescent="0.25">
      <c r="A952" s="22" t="s">
        <v>15</v>
      </c>
      <c r="B952" s="20" t="s">
        <v>26</v>
      </c>
      <c r="C952" s="20" t="s">
        <v>2334</v>
      </c>
      <c r="D952" s="28" t="s">
        <v>2607</v>
      </c>
      <c r="E952" s="22" t="s">
        <v>1966</v>
      </c>
    </row>
    <row r="953" spans="1:5" x14ac:dyDescent="0.25">
      <c r="A953" s="22" t="s">
        <v>15</v>
      </c>
      <c r="B953" s="20" t="s">
        <v>26</v>
      </c>
      <c r="C953" s="20" t="s">
        <v>2334</v>
      </c>
      <c r="D953" s="28" t="s">
        <v>2608</v>
      </c>
      <c r="E953" s="22" t="s">
        <v>1967</v>
      </c>
    </row>
    <row r="954" spans="1:5" x14ac:dyDescent="0.25">
      <c r="A954" s="22" t="s">
        <v>15</v>
      </c>
      <c r="B954" s="20" t="s">
        <v>26</v>
      </c>
      <c r="C954" s="20" t="s">
        <v>2334</v>
      </c>
      <c r="D954" s="28" t="s">
        <v>2609</v>
      </c>
      <c r="E954" s="22" t="s">
        <v>1968</v>
      </c>
    </row>
    <row r="955" spans="1:5" x14ac:dyDescent="0.25">
      <c r="A955" s="22" t="s">
        <v>15</v>
      </c>
      <c r="B955" s="20" t="s">
        <v>21</v>
      </c>
      <c r="C955" s="20" t="s">
        <v>2334</v>
      </c>
      <c r="D955" s="28" t="s">
        <v>2610</v>
      </c>
      <c r="E955" s="22" t="s">
        <v>1969</v>
      </c>
    </row>
    <row r="956" spans="1:5" x14ac:dyDescent="0.25">
      <c r="A956" s="22" t="s">
        <v>15</v>
      </c>
      <c r="B956" s="20" t="s">
        <v>21</v>
      </c>
      <c r="C956" s="20" t="s">
        <v>2334</v>
      </c>
      <c r="D956" s="28" t="s">
        <v>2611</v>
      </c>
      <c r="E956" s="22" t="s">
        <v>1970</v>
      </c>
    </row>
    <row r="957" spans="1:5" x14ac:dyDescent="0.25">
      <c r="A957" s="22" t="s">
        <v>15</v>
      </c>
      <c r="B957" s="20" t="s">
        <v>21</v>
      </c>
      <c r="C957" s="20" t="s">
        <v>2334</v>
      </c>
      <c r="D957" s="28" t="s">
        <v>2612</v>
      </c>
      <c r="E957" s="22" t="s">
        <v>1971</v>
      </c>
    </row>
    <row r="958" spans="1:5" x14ac:dyDescent="0.25">
      <c r="A958" s="22" t="s">
        <v>15</v>
      </c>
      <c r="B958" s="20" t="s">
        <v>21</v>
      </c>
      <c r="C958" s="20" t="s">
        <v>2334</v>
      </c>
      <c r="D958" s="28" t="s">
        <v>2613</v>
      </c>
      <c r="E958" s="22" t="s">
        <v>1972</v>
      </c>
    </row>
    <row r="959" spans="1:5" x14ac:dyDescent="0.25">
      <c r="A959" s="22" t="s">
        <v>15</v>
      </c>
      <c r="B959" s="20" t="s">
        <v>21</v>
      </c>
      <c r="C959" s="20" t="s">
        <v>2334</v>
      </c>
      <c r="D959" s="28" t="s">
        <v>2614</v>
      </c>
      <c r="E959" s="22" t="s">
        <v>1973</v>
      </c>
    </row>
    <row r="960" spans="1:5" x14ac:dyDescent="0.25">
      <c r="A960" s="22" t="s">
        <v>15</v>
      </c>
      <c r="B960" s="20" t="s">
        <v>21</v>
      </c>
      <c r="C960" s="20" t="s">
        <v>2334</v>
      </c>
      <c r="D960" s="28" t="s">
        <v>2615</v>
      </c>
      <c r="E960" s="22" t="s">
        <v>1974</v>
      </c>
    </row>
    <row r="961" spans="1:5" x14ac:dyDescent="0.25">
      <c r="A961" s="22" t="s">
        <v>15</v>
      </c>
      <c r="B961" s="20" t="s">
        <v>18</v>
      </c>
      <c r="C961" s="20" t="s">
        <v>2334</v>
      </c>
      <c r="D961" s="28" t="s">
        <v>2616</v>
      </c>
      <c r="E961" s="22" t="s">
        <v>1975</v>
      </c>
    </row>
    <row r="962" spans="1:5" x14ac:dyDescent="0.25">
      <c r="A962" s="22" t="s">
        <v>15</v>
      </c>
      <c r="B962" s="20" t="s">
        <v>18</v>
      </c>
      <c r="C962" s="20" t="s">
        <v>2334</v>
      </c>
      <c r="D962" s="28" t="s">
        <v>2617</v>
      </c>
      <c r="E962" s="22" t="s">
        <v>1976</v>
      </c>
    </row>
    <row r="963" spans="1:5" x14ac:dyDescent="0.25">
      <c r="A963" s="22" t="s">
        <v>15</v>
      </c>
      <c r="B963" s="20" t="s">
        <v>19</v>
      </c>
      <c r="C963" s="20" t="s">
        <v>2334</v>
      </c>
      <c r="D963" s="28" t="s">
        <v>2618</v>
      </c>
      <c r="E963" s="22" t="s">
        <v>1977</v>
      </c>
    </row>
    <row r="964" spans="1:5" x14ac:dyDescent="0.25">
      <c r="A964" s="22" t="s">
        <v>15</v>
      </c>
      <c r="B964" s="20" t="s">
        <v>19</v>
      </c>
      <c r="C964" s="20" t="s">
        <v>2334</v>
      </c>
      <c r="D964" s="28" t="s">
        <v>2619</v>
      </c>
      <c r="E964" s="22" t="s">
        <v>1978</v>
      </c>
    </row>
    <row r="965" spans="1:5" x14ac:dyDescent="0.25">
      <c r="A965" s="22" t="s">
        <v>15</v>
      </c>
      <c r="B965" s="20" t="s">
        <v>19</v>
      </c>
      <c r="C965" s="20" t="s">
        <v>2334</v>
      </c>
      <c r="D965" s="28" t="s">
        <v>2620</v>
      </c>
      <c r="E965" s="22" t="s">
        <v>1979</v>
      </c>
    </row>
    <row r="966" spans="1:5" x14ac:dyDescent="0.25">
      <c r="A966" s="22" t="s">
        <v>15</v>
      </c>
      <c r="B966" s="20" t="s">
        <v>26</v>
      </c>
      <c r="C966" s="20" t="s">
        <v>2334</v>
      </c>
      <c r="D966" s="28" t="s">
        <v>2621</v>
      </c>
      <c r="E966" s="22" t="s">
        <v>1980</v>
      </c>
    </row>
    <row r="967" spans="1:5" x14ac:dyDescent="0.25">
      <c r="A967" s="22" t="s">
        <v>15</v>
      </c>
      <c r="B967" s="20" t="s">
        <v>24</v>
      </c>
      <c r="C967" s="20" t="s">
        <v>2334</v>
      </c>
      <c r="D967" s="28" t="s">
        <v>2622</v>
      </c>
      <c r="E967" s="22" t="s">
        <v>1981</v>
      </c>
    </row>
    <row r="968" spans="1:5" x14ac:dyDescent="0.25">
      <c r="A968" s="22" t="s">
        <v>15</v>
      </c>
      <c r="B968" s="20" t="s">
        <v>25</v>
      </c>
      <c r="C968" s="20" t="s">
        <v>2334</v>
      </c>
      <c r="D968" s="28" t="s">
        <v>2623</v>
      </c>
      <c r="E968" s="22" t="s">
        <v>1982</v>
      </c>
    </row>
    <row r="969" spans="1:5" x14ac:dyDescent="0.25">
      <c r="A969" s="22" t="s">
        <v>15</v>
      </c>
      <c r="B969" s="20" t="s">
        <v>25</v>
      </c>
      <c r="C969" s="20" t="s">
        <v>2334</v>
      </c>
      <c r="D969" s="28" t="s">
        <v>2624</v>
      </c>
      <c r="E969" s="22" t="s">
        <v>1983</v>
      </c>
    </row>
    <row r="970" spans="1:5" x14ac:dyDescent="0.25">
      <c r="A970" s="22" t="s">
        <v>301</v>
      </c>
      <c r="B970" s="20" t="s">
        <v>302</v>
      </c>
      <c r="C970" s="20" t="s">
        <v>2334</v>
      </c>
      <c r="D970" s="28" t="s">
        <v>2625</v>
      </c>
      <c r="E970" s="22" t="s">
        <v>1984</v>
      </c>
    </row>
    <row r="971" spans="1:5" x14ac:dyDescent="0.25">
      <c r="A971" s="22" t="s">
        <v>301</v>
      </c>
      <c r="B971" s="20" t="s">
        <v>302</v>
      </c>
      <c r="C971" s="20" t="s">
        <v>2334</v>
      </c>
      <c r="D971" s="28" t="s">
        <v>2626</v>
      </c>
      <c r="E971" s="22" t="s">
        <v>1984</v>
      </c>
    </row>
    <row r="972" spans="1:5" x14ac:dyDescent="0.25">
      <c r="A972" s="22" t="s">
        <v>33</v>
      </c>
      <c r="B972" s="20" t="s">
        <v>309</v>
      </c>
      <c r="C972" s="20" t="s">
        <v>2334</v>
      </c>
      <c r="D972" s="28" t="s">
        <v>2627</v>
      </c>
      <c r="E972" s="22" t="s">
        <v>1985</v>
      </c>
    </row>
    <row r="973" spans="1:5" x14ac:dyDescent="0.25">
      <c r="A973" s="22" t="s">
        <v>88</v>
      </c>
      <c r="B973" s="20" t="s">
        <v>94</v>
      </c>
      <c r="C973" s="20" t="s">
        <v>2335</v>
      </c>
      <c r="D973" s="28" t="s">
        <v>2628</v>
      </c>
      <c r="E973" s="22" t="s">
        <v>1986</v>
      </c>
    </row>
    <row r="974" spans="1:5" x14ac:dyDescent="0.25">
      <c r="A974" s="22" t="s">
        <v>88</v>
      </c>
      <c r="B974" s="20" t="s">
        <v>94</v>
      </c>
      <c r="C974" s="20" t="s">
        <v>2335</v>
      </c>
      <c r="D974" s="28" t="s">
        <v>2629</v>
      </c>
      <c r="E974" s="22" t="s">
        <v>1987</v>
      </c>
    </row>
    <row r="975" spans="1:5" x14ac:dyDescent="0.25">
      <c r="A975" s="22" t="s">
        <v>88</v>
      </c>
      <c r="B975" s="20" t="s">
        <v>94</v>
      </c>
      <c r="C975" s="20" t="s">
        <v>2335</v>
      </c>
      <c r="D975" s="28" t="s">
        <v>2630</v>
      </c>
      <c r="E975" s="22" t="s">
        <v>1988</v>
      </c>
    </row>
    <row r="976" spans="1:5" x14ac:dyDescent="0.25">
      <c r="A976" s="22" t="s">
        <v>88</v>
      </c>
      <c r="B976" s="20" t="s">
        <v>421</v>
      </c>
      <c r="C976" s="20" t="s">
        <v>2335</v>
      </c>
      <c r="D976" s="28" t="s">
        <v>2631</v>
      </c>
      <c r="E976" s="22" t="s">
        <v>1989</v>
      </c>
    </row>
    <row r="977" spans="1:5" x14ac:dyDescent="0.25">
      <c r="A977" s="22" t="s">
        <v>88</v>
      </c>
      <c r="B977" s="20" t="s">
        <v>421</v>
      </c>
      <c r="C977" s="20" t="s">
        <v>2335</v>
      </c>
      <c r="D977" s="28" t="s">
        <v>2632</v>
      </c>
      <c r="E977" s="22" t="s">
        <v>1990</v>
      </c>
    </row>
    <row r="978" spans="1:5" x14ac:dyDescent="0.25">
      <c r="A978" s="22" t="s">
        <v>88</v>
      </c>
      <c r="B978" s="20" t="s">
        <v>421</v>
      </c>
      <c r="C978" s="20" t="s">
        <v>2335</v>
      </c>
      <c r="D978" s="28" t="s">
        <v>2633</v>
      </c>
      <c r="E978" s="22" t="s">
        <v>1991</v>
      </c>
    </row>
    <row r="979" spans="1:5" x14ac:dyDescent="0.25">
      <c r="A979" s="22" t="s">
        <v>88</v>
      </c>
      <c r="B979" s="20" t="s">
        <v>421</v>
      </c>
      <c r="C979" s="20" t="s">
        <v>2335</v>
      </c>
      <c r="D979" s="28" t="s">
        <v>2634</v>
      </c>
      <c r="E979" s="22" t="s">
        <v>1990</v>
      </c>
    </row>
    <row r="980" spans="1:5" x14ac:dyDescent="0.25">
      <c r="A980" s="22" t="s">
        <v>88</v>
      </c>
      <c r="B980" s="20" t="s">
        <v>421</v>
      </c>
      <c r="C980" s="20" t="s">
        <v>2335</v>
      </c>
      <c r="D980" s="28" t="s">
        <v>2635</v>
      </c>
      <c r="E980" s="22" t="s">
        <v>1992</v>
      </c>
    </row>
    <row r="981" spans="1:5" x14ac:dyDescent="0.25">
      <c r="A981" s="22" t="s">
        <v>88</v>
      </c>
      <c r="B981" s="20" t="s">
        <v>421</v>
      </c>
      <c r="C981" s="20" t="s">
        <v>2335</v>
      </c>
      <c r="D981" s="28" t="s">
        <v>2636</v>
      </c>
      <c r="E981" s="22" t="s">
        <v>1993</v>
      </c>
    </row>
    <row r="982" spans="1:5" x14ac:dyDescent="0.25">
      <c r="A982" s="22" t="s">
        <v>88</v>
      </c>
      <c r="B982" s="20" t="s">
        <v>421</v>
      </c>
      <c r="C982" s="20" t="s">
        <v>2335</v>
      </c>
      <c r="D982" s="28" t="s">
        <v>2637</v>
      </c>
      <c r="E982" s="22" t="s">
        <v>1994</v>
      </c>
    </row>
    <row r="983" spans="1:5" x14ac:dyDescent="0.25">
      <c r="A983" s="22" t="s">
        <v>88</v>
      </c>
      <c r="B983" s="20" t="s">
        <v>420</v>
      </c>
      <c r="C983" s="20" t="s">
        <v>2335</v>
      </c>
      <c r="D983" s="28" t="s">
        <v>2638</v>
      </c>
      <c r="E983" s="22" t="s">
        <v>1995</v>
      </c>
    </row>
    <row r="984" spans="1:5" x14ac:dyDescent="0.25">
      <c r="A984" s="22" t="s">
        <v>88</v>
      </c>
      <c r="B984" s="20" t="s">
        <v>420</v>
      </c>
      <c r="C984" s="20" t="s">
        <v>2335</v>
      </c>
      <c r="D984" s="28" t="s">
        <v>2639</v>
      </c>
      <c r="E984" s="22" t="s">
        <v>1996</v>
      </c>
    </row>
    <row r="985" spans="1:5" x14ac:dyDescent="0.25">
      <c r="A985" s="22" t="s">
        <v>88</v>
      </c>
      <c r="B985" s="20" t="s">
        <v>420</v>
      </c>
      <c r="C985" s="20" t="s">
        <v>2335</v>
      </c>
      <c r="D985" s="28" t="s">
        <v>2640</v>
      </c>
      <c r="E985" s="22" t="s">
        <v>1997</v>
      </c>
    </row>
    <row r="986" spans="1:5" x14ac:dyDescent="0.25">
      <c r="A986" s="22" t="s">
        <v>88</v>
      </c>
      <c r="B986" s="20" t="s">
        <v>422</v>
      </c>
      <c r="C986" s="20" t="s">
        <v>2335</v>
      </c>
      <c r="D986" s="28" t="s">
        <v>2641</v>
      </c>
      <c r="E986" s="22" t="s">
        <v>1998</v>
      </c>
    </row>
    <row r="987" spans="1:5" x14ac:dyDescent="0.25">
      <c r="A987" s="22" t="s">
        <v>88</v>
      </c>
      <c r="B987" s="20" t="s">
        <v>94</v>
      </c>
      <c r="C987" s="20" t="s">
        <v>2335</v>
      </c>
      <c r="D987" s="28" t="s">
        <v>2642</v>
      </c>
      <c r="E987" s="22" t="s">
        <v>1999</v>
      </c>
    </row>
    <row r="988" spans="1:5" x14ac:dyDescent="0.25">
      <c r="A988" s="22" t="s">
        <v>88</v>
      </c>
      <c r="B988" s="20" t="s">
        <v>423</v>
      </c>
      <c r="C988" s="20" t="s">
        <v>2335</v>
      </c>
      <c r="D988" s="28" t="s">
        <v>2643</v>
      </c>
      <c r="E988" s="22" t="s">
        <v>2000</v>
      </c>
    </row>
    <row r="989" spans="1:5" x14ac:dyDescent="0.25">
      <c r="A989" s="22" t="s">
        <v>88</v>
      </c>
      <c r="B989" s="20" t="s">
        <v>423</v>
      </c>
      <c r="C989" s="20" t="s">
        <v>2335</v>
      </c>
      <c r="D989" s="28" t="s">
        <v>2644</v>
      </c>
      <c r="E989" s="22" t="s">
        <v>2001</v>
      </c>
    </row>
    <row r="990" spans="1:5" x14ac:dyDescent="0.25">
      <c r="A990" s="22" t="s">
        <v>88</v>
      </c>
      <c r="B990" s="20" t="s">
        <v>423</v>
      </c>
      <c r="C990" s="20" t="s">
        <v>2335</v>
      </c>
      <c r="D990" s="28" t="s">
        <v>2645</v>
      </c>
      <c r="E990" s="22" t="s">
        <v>2002</v>
      </c>
    </row>
    <row r="991" spans="1:5" x14ac:dyDescent="0.25">
      <c r="A991" s="22" t="s">
        <v>88</v>
      </c>
      <c r="B991" s="20" t="s">
        <v>423</v>
      </c>
      <c r="C991" s="20" t="s">
        <v>2335</v>
      </c>
      <c r="D991" s="28" t="s">
        <v>2646</v>
      </c>
      <c r="E991" s="22" t="s">
        <v>2003</v>
      </c>
    </row>
    <row r="992" spans="1:5" x14ac:dyDescent="0.25">
      <c r="A992" s="22" t="s">
        <v>88</v>
      </c>
      <c r="B992" s="20" t="s">
        <v>423</v>
      </c>
      <c r="C992" s="20" t="s">
        <v>2335</v>
      </c>
      <c r="D992" s="28" t="s">
        <v>2647</v>
      </c>
      <c r="E992" s="22" t="s">
        <v>2004</v>
      </c>
    </row>
    <row r="993" spans="1:5" x14ac:dyDescent="0.25">
      <c r="A993" s="22" t="s">
        <v>88</v>
      </c>
      <c r="B993" s="20" t="s">
        <v>423</v>
      </c>
      <c r="C993" s="20" t="s">
        <v>2335</v>
      </c>
      <c r="D993" s="28" t="s">
        <v>2648</v>
      </c>
      <c r="E993" s="22" t="s">
        <v>2005</v>
      </c>
    </row>
    <row r="994" spans="1:5" x14ac:dyDescent="0.25">
      <c r="A994" s="22" t="s">
        <v>88</v>
      </c>
      <c r="B994" s="20" t="s">
        <v>423</v>
      </c>
      <c r="C994" s="20" t="s">
        <v>2335</v>
      </c>
      <c r="D994" s="28" t="s">
        <v>2649</v>
      </c>
      <c r="E994" s="22" t="s">
        <v>2006</v>
      </c>
    </row>
    <row r="995" spans="1:5" x14ac:dyDescent="0.25">
      <c r="A995" s="22" t="s">
        <v>88</v>
      </c>
      <c r="B995" s="20" t="s">
        <v>423</v>
      </c>
      <c r="C995" s="20" t="s">
        <v>2335</v>
      </c>
      <c r="D995" s="28" t="s">
        <v>2650</v>
      </c>
      <c r="E995" s="22" t="s">
        <v>2007</v>
      </c>
    </row>
    <row r="996" spans="1:5" x14ac:dyDescent="0.25">
      <c r="A996" s="22" t="s">
        <v>88</v>
      </c>
      <c r="B996" s="20" t="s">
        <v>423</v>
      </c>
      <c r="C996" s="20" t="s">
        <v>2335</v>
      </c>
      <c r="D996" s="28" t="s">
        <v>2651</v>
      </c>
      <c r="E996" s="22" t="s">
        <v>2008</v>
      </c>
    </row>
    <row r="997" spans="1:5" x14ac:dyDescent="0.25">
      <c r="A997" s="22" t="s">
        <v>88</v>
      </c>
      <c r="B997" s="20" t="s">
        <v>423</v>
      </c>
      <c r="C997" s="20" t="s">
        <v>2335</v>
      </c>
      <c r="D997" s="28" t="s">
        <v>2652</v>
      </c>
      <c r="E997" s="22" t="s">
        <v>2009</v>
      </c>
    </row>
    <row r="998" spans="1:5" x14ac:dyDescent="0.25">
      <c r="A998" s="22" t="s">
        <v>88</v>
      </c>
      <c r="B998" s="20" t="s">
        <v>423</v>
      </c>
      <c r="C998" s="20" t="s">
        <v>2335</v>
      </c>
      <c r="D998" s="28" t="s">
        <v>2653</v>
      </c>
      <c r="E998" s="22" t="s">
        <v>2010</v>
      </c>
    </row>
    <row r="999" spans="1:5" x14ac:dyDescent="0.25">
      <c r="A999" s="22" t="s">
        <v>88</v>
      </c>
      <c r="B999" s="20" t="s">
        <v>423</v>
      </c>
      <c r="C999" s="20" t="s">
        <v>2335</v>
      </c>
      <c r="D999" s="28" t="s">
        <v>2654</v>
      </c>
      <c r="E999" s="22" t="s">
        <v>3033</v>
      </c>
    </row>
    <row r="1000" spans="1:5" x14ac:dyDescent="0.25">
      <c r="A1000" s="22" t="s">
        <v>88</v>
      </c>
      <c r="B1000" s="20" t="s">
        <v>423</v>
      </c>
      <c r="C1000" s="20" t="s">
        <v>2335</v>
      </c>
      <c r="D1000" s="28" t="s">
        <v>2655</v>
      </c>
      <c r="E1000" s="22" t="s">
        <v>2011</v>
      </c>
    </row>
    <row r="1001" spans="1:5" x14ac:dyDescent="0.25">
      <c r="A1001" s="22" t="s">
        <v>88</v>
      </c>
      <c r="B1001" s="20" t="s">
        <v>423</v>
      </c>
      <c r="C1001" s="20" t="s">
        <v>2335</v>
      </c>
      <c r="D1001" s="28" t="s">
        <v>2656</v>
      </c>
      <c r="E1001" s="22" t="s">
        <v>2012</v>
      </c>
    </row>
    <row r="1002" spans="1:5" x14ac:dyDescent="0.25">
      <c r="A1002" s="22" t="s">
        <v>88</v>
      </c>
      <c r="B1002" s="20" t="s">
        <v>423</v>
      </c>
      <c r="C1002" s="20" t="s">
        <v>2335</v>
      </c>
      <c r="D1002" s="28" t="s">
        <v>2657</v>
      </c>
      <c r="E1002" s="22" t="s">
        <v>2013</v>
      </c>
    </row>
    <row r="1003" spans="1:5" x14ac:dyDescent="0.25">
      <c r="A1003" s="22" t="s">
        <v>88</v>
      </c>
      <c r="B1003" s="20" t="s">
        <v>423</v>
      </c>
      <c r="C1003" s="20" t="s">
        <v>2335</v>
      </c>
      <c r="D1003" s="28" t="s">
        <v>2658</v>
      </c>
      <c r="E1003" s="22" t="s">
        <v>2014</v>
      </c>
    </row>
    <row r="1004" spans="1:5" x14ac:dyDescent="0.25">
      <c r="A1004" s="22" t="s">
        <v>88</v>
      </c>
      <c r="B1004" s="20" t="s">
        <v>423</v>
      </c>
      <c r="C1004" s="20" t="s">
        <v>2335</v>
      </c>
      <c r="D1004" s="28" t="s">
        <v>2659</v>
      </c>
      <c r="E1004" s="22" t="s">
        <v>2015</v>
      </c>
    </row>
    <row r="1005" spans="1:5" x14ac:dyDescent="0.25">
      <c r="A1005" s="22" t="s">
        <v>88</v>
      </c>
      <c r="B1005" s="20" t="s">
        <v>423</v>
      </c>
      <c r="C1005" s="20" t="s">
        <v>2335</v>
      </c>
      <c r="D1005" s="28" t="s">
        <v>2660</v>
      </c>
      <c r="E1005" s="22" t="s">
        <v>2016</v>
      </c>
    </row>
    <row r="1006" spans="1:5" x14ac:dyDescent="0.25">
      <c r="A1006" s="22" t="s">
        <v>88</v>
      </c>
      <c r="B1006" s="20" t="s">
        <v>423</v>
      </c>
      <c r="C1006" s="20" t="s">
        <v>2335</v>
      </c>
      <c r="D1006" s="28" t="s">
        <v>2661</v>
      </c>
      <c r="E1006" s="22" t="s">
        <v>2016</v>
      </c>
    </row>
    <row r="1007" spans="1:5" x14ac:dyDescent="0.25">
      <c r="A1007" s="22" t="s">
        <v>88</v>
      </c>
      <c r="B1007" s="20" t="s">
        <v>423</v>
      </c>
      <c r="C1007" s="20" t="s">
        <v>2335</v>
      </c>
      <c r="D1007" s="28" t="s">
        <v>2662</v>
      </c>
      <c r="E1007" s="22" t="s">
        <v>2017</v>
      </c>
    </row>
    <row r="1008" spans="1:5" x14ac:dyDescent="0.25">
      <c r="A1008" s="22" t="s">
        <v>88</v>
      </c>
      <c r="B1008" s="20" t="s">
        <v>423</v>
      </c>
      <c r="C1008" s="20" t="s">
        <v>2335</v>
      </c>
      <c r="D1008" s="28" t="s">
        <v>2663</v>
      </c>
      <c r="E1008" s="22" t="s">
        <v>2018</v>
      </c>
    </row>
    <row r="1009" spans="1:5" x14ac:dyDescent="0.25">
      <c r="A1009" s="22" t="s">
        <v>88</v>
      </c>
      <c r="B1009" s="20" t="s">
        <v>423</v>
      </c>
      <c r="C1009" s="20" t="s">
        <v>2335</v>
      </c>
      <c r="D1009" s="28" t="s">
        <v>2664</v>
      </c>
      <c r="E1009" s="22" t="s">
        <v>2019</v>
      </c>
    </row>
    <row r="1010" spans="1:5" x14ac:dyDescent="0.25">
      <c r="A1010" s="22" t="s">
        <v>88</v>
      </c>
      <c r="B1010" s="20" t="s">
        <v>423</v>
      </c>
      <c r="C1010" s="20" t="s">
        <v>2335</v>
      </c>
      <c r="D1010" s="28" t="s">
        <v>2665</v>
      </c>
      <c r="E1010" s="22" t="s">
        <v>2019</v>
      </c>
    </row>
    <row r="1011" spans="1:5" x14ac:dyDescent="0.25">
      <c r="A1011" s="22" t="s">
        <v>88</v>
      </c>
      <c r="B1011" s="20" t="s">
        <v>423</v>
      </c>
      <c r="C1011" s="20" t="s">
        <v>2335</v>
      </c>
      <c r="D1011" s="28" t="s">
        <v>2666</v>
      </c>
      <c r="E1011" s="22" t="s">
        <v>2020</v>
      </c>
    </row>
    <row r="1012" spans="1:5" x14ac:dyDescent="0.25">
      <c r="A1012" s="22" t="s">
        <v>88</v>
      </c>
      <c r="B1012" s="20" t="s">
        <v>423</v>
      </c>
      <c r="C1012" s="20" t="s">
        <v>2335</v>
      </c>
      <c r="D1012" s="28" t="s">
        <v>2667</v>
      </c>
      <c r="E1012" s="22" t="s">
        <v>2021</v>
      </c>
    </row>
    <row r="1013" spans="1:5" x14ac:dyDescent="0.25">
      <c r="A1013" s="22" t="s">
        <v>88</v>
      </c>
      <c r="B1013" s="20" t="s">
        <v>423</v>
      </c>
      <c r="C1013" s="20" t="s">
        <v>2335</v>
      </c>
      <c r="D1013" s="28" t="s">
        <v>2668</v>
      </c>
      <c r="E1013" s="22" t="s">
        <v>2022</v>
      </c>
    </row>
    <row r="1014" spans="1:5" x14ac:dyDescent="0.25">
      <c r="A1014" s="22" t="s">
        <v>88</v>
      </c>
      <c r="B1014" s="20" t="s">
        <v>423</v>
      </c>
      <c r="C1014" s="20" t="s">
        <v>2335</v>
      </c>
      <c r="D1014" s="28" t="s">
        <v>2669</v>
      </c>
      <c r="E1014" s="22" t="s">
        <v>2023</v>
      </c>
    </row>
    <row r="1015" spans="1:5" x14ac:dyDescent="0.25">
      <c r="A1015" s="22" t="s">
        <v>88</v>
      </c>
      <c r="B1015" s="20" t="s">
        <v>423</v>
      </c>
      <c r="C1015" s="20" t="s">
        <v>2335</v>
      </c>
      <c r="D1015" s="28" t="s">
        <v>2670</v>
      </c>
      <c r="E1015" s="22" t="s">
        <v>2024</v>
      </c>
    </row>
    <row r="1016" spans="1:5" x14ac:dyDescent="0.25">
      <c r="A1016" s="22" t="s">
        <v>88</v>
      </c>
      <c r="B1016" s="20" t="s">
        <v>423</v>
      </c>
      <c r="C1016" s="20" t="s">
        <v>2335</v>
      </c>
      <c r="D1016" s="28" t="s">
        <v>2671</v>
      </c>
      <c r="E1016" s="22" t="s">
        <v>2025</v>
      </c>
    </row>
    <row r="1017" spans="1:5" x14ac:dyDescent="0.25">
      <c r="A1017" s="22" t="s">
        <v>88</v>
      </c>
      <c r="B1017" s="20" t="s">
        <v>423</v>
      </c>
      <c r="C1017" s="20" t="s">
        <v>2335</v>
      </c>
      <c r="D1017" s="28" t="s">
        <v>2672</v>
      </c>
      <c r="E1017" s="22" t="s">
        <v>2026</v>
      </c>
    </row>
    <row r="1018" spans="1:5" x14ac:dyDescent="0.25">
      <c r="A1018" s="22" t="s">
        <v>88</v>
      </c>
      <c r="B1018" s="20" t="s">
        <v>423</v>
      </c>
      <c r="C1018" s="20" t="s">
        <v>2335</v>
      </c>
      <c r="D1018" s="28" t="s">
        <v>2673</v>
      </c>
      <c r="E1018" s="22" t="s">
        <v>2027</v>
      </c>
    </row>
    <row r="1019" spans="1:5" x14ac:dyDescent="0.25">
      <c r="A1019" s="22" t="s">
        <v>88</v>
      </c>
      <c r="B1019" s="20" t="s">
        <v>423</v>
      </c>
      <c r="C1019" s="20" t="s">
        <v>2335</v>
      </c>
      <c r="D1019" s="28" t="s">
        <v>2674</v>
      </c>
      <c r="E1019" s="22" t="s">
        <v>2028</v>
      </c>
    </row>
    <row r="1020" spans="1:5" x14ac:dyDescent="0.25">
      <c r="A1020" s="22" t="s">
        <v>88</v>
      </c>
      <c r="B1020" s="20" t="s">
        <v>423</v>
      </c>
      <c r="C1020" s="20" t="s">
        <v>2335</v>
      </c>
      <c r="D1020" s="28" t="s">
        <v>2675</v>
      </c>
      <c r="E1020" s="22" t="s">
        <v>2029</v>
      </c>
    </row>
    <row r="1021" spans="1:5" x14ac:dyDescent="0.25">
      <c r="A1021" s="22" t="s">
        <v>88</v>
      </c>
      <c r="B1021" s="20" t="s">
        <v>423</v>
      </c>
      <c r="C1021" s="20" t="s">
        <v>2335</v>
      </c>
      <c r="D1021" s="28" t="s">
        <v>2676</v>
      </c>
      <c r="E1021" s="22" t="s">
        <v>2030</v>
      </c>
    </row>
    <row r="1022" spans="1:5" x14ac:dyDescent="0.25">
      <c r="A1022" s="22" t="s">
        <v>88</v>
      </c>
      <c r="B1022" s="20" t="s">
        <v>423</v>
      </c>
      <c r="C1022" s="20" t="s">
        <v>2335</v>
      </c>
      <c r="D1022" s="28" t="s">
        <v>2677</v>
      </c>
      <c r="E1022" s="22" t="s">
        <v>2031</v>
      </c>
    </row>
    <row r="1023" spans="1:5" x14ac:dyDescent="0.25">
      <c r="A1023" s="22" t="s">
        <v>88</v>
      </c>
      <c r="B1023" s="20" t="s">
        <v>423</v>
      </c>
      <c r="C1023" s="20" t="s">
        <v>2335</v>
      </c>
      <c r="D1023" s="28" t="s">
        <v>2678</v>
      </c>
      <c r="E1023" s="22" t="s">
        <v>2032</v>
      </c>
    </row>
    <row r="1024" spans="1:5" x14ac:dyDescent="0.25">
      <c r="A1024" s="22" t="s">
        <v>88</v>
      </c>
      <c r="B1024" s="20" t="s">
        <v>423</v>
      </c>
      <c r="C1024" s="20" t="s">
        <v>2335</v>
      </c>
      <c r="D1024" s="28" t="s">
        <v>2679</v>
      </c>
      <c r="E1024" s="22" t="s">
        <v>2033</v>
      </c>
    </row>
    <row r="1025" spans="1:5" x14ac:dyDescent="0.25">
      <c r="A1025" s="22" t="s">
        <v>88</v>
      </c>
      <c r="B1025" s="20" t="s">
        <v>423</v>
      </c>
      <c r="C1025" s="20" t="s">
        <v>2335</v>
      </c>
      <c r="D1025" s="28" t="s">
        <v>2680</v>
      </c>
      <c r="E1025" s="22" t="s">
        <v>2034</v>
      </c>
    </row>
    <row r="1026" spans="1:5" x14ac:dyDescent="0.25">
      <c r="A1026" s="22" t="s">
        <v>88</v>
      </c>
      <c r="B1026" s="20" t="s">
        <v>423</v>
      </c>
      <c r="C1026" s="20" t="s">
        <v>2335</v>
      </c>
      <c r="D1026" s="28" t="s">
        <v>2681</v>
      </c>
      <c r="E1026" s="22" t="s">
        <v>2035</v>
      </c>
    </row>
    <row r="1027" spans="1:5" x14ac:dyDescent="0.25">
      <c r="A1027" s="22" t="s">
        <v>88</v>
      </c>
      <c r="B1027" s="20" t="s">
        <v>423</v>
      </c>
      <c r="C1027" s="20" t="s">
        <v>2335</v>
      </c>
      <c r="D1027" s="28" t="s">
        <v>2682</v>
      </c>
      <c r="E1027" s="22" t="s">
        <v>2028</v>
      </c>
    </row>
    <row r="1028" spans="1:5" x14ac:dyDescent="0.25">
      <c r="A1028" s="22" t="s">
        <v>101</v>
      </c>
      <c r="B1028" s="20" t="s">
        <v>102</v>
      </c>
      <c r="C1028" s="20" t="s">
        <v>2336</v>
      </c>
      <c r="D1028" s="28" t="s">
        <v>2683</v>
      </c>
      <c r="E1028" s="22" t="s">
        <v>2036</v>
      </c>
    </row>
    <row r="1029" spans="1:5" x14ac:dyDescent="0.25">
      <c r="A1029" s="22" t="s">
        <v>101</v>
      </c>
      <c r="B1029" s="20" t="s">
        <v>328</v>
      </c>
      <c r="C1029" s="20" t="s">
        <v>2336</v>
      </c>
      <c r="D1029" s="28" t="s">
        <v>2684</v>
      </c>
      <c r="E1029" s="22" t="s">
        <v>2037</v>
      </c>
    </row>
    <row r="1030" spans="1:5" x14ac:dyDescent="0.25">
      <c r="A1030" s="22" t="s">
        <v>101</v>
      </c>
      <c r="B1030" s="20" t="s">
        <v>102</v>
      </c>
      <c r="C1030" s="20" t="s">
        <v>2336</v>
      </c>
      <c r="D1030" s="28" t="s">
        <v>2685</v>
      </c>
      <c r="E1030" s="22" t="s">
        <v>2036</v>
      </c>
    </row>
    <row r="1031" spans="1:5" x14ac:dyDescent="0.25">
      <c r="A1031" s="22" t="s">
        <v>101</v>
      </c>
      <c r="B1031" s="20" t="s">
        <v>102</v>
      </c>
      <c r="C1031" s="20" t="s">
        <v>2336</v>
      </c>
      <c r="D1031" s="28" t="s">
        <v>2686</v>
      </c>
      <c r="E1031" s="22" t="s">
        <v>2038</v>
      </c>
    </row>
    <row r="1032" spans="1:5" x14ac:dyDescent="0.25">
      <c r="A1032" s="22" t="s">
        <v>101</v>
      </c>
      <c r="B1032" s="20" t="s">
        <v>102</v>
      </c>
      <c r="C1032" s="20" t="s">
        <v>2336</v>
      </c>
      <c r="D1032" s="28" t="s">
        <v>2687</v>
      </c>
      <c r="E1032" s="22" t="s">
        <v>2039</v>
      </c>
    </row>
    <row r="1033" spans="1:5" x14ac:dyDescent="0.25">
      <c r="A1033" s="22" t="s">
        <v>101</v>
      </c>
      <c r="B1033" s="20" t="s">
        <v>102</v>
      </c>
      <c r="C1033" s="20" t="s">
        <v>2336</v>
      </c>
      <c r="D1033" s="28" t="s">
        <v>2688</v>
      </c>
      <c r="E1033" s="22" t="s">
        <v>2040</v>
      </c>
    </row>
    <row r="1034" spans="1:5" x14ac:dyDescent="0.25">
      <c r="A1034" s="22" t="s">
        <v>224</v>
      </c>
      <c r="B1034" s="20" t="s">
        <v>232</v>
      </c>
      <c r="C1034" s="20" t="s">
        <v>2336</v>
      </c>
      <c r="D1034" s="28" t="s">
        <v>2689</v>
      </c>
      <c r="E1034" s="22" t="s">
        <v>2041</v>
      </c>
    </row>
    <row r="1035" spans="1:5" x14ac:dyDescent="0.25">
      <c r="A1035" s="22" t="s">
        <v>224</v>
      </c>
      <c r="B1035" s="20" t="s">
        <v>232</v>
      </c>
      <c r="C1035" s="20" t="s">
        <v>2336</v>
      </c>
      <c r="D1035" s="28" t="s">
        <v>2690</v>
      </c>
      <c r="E1035" s="22" t="s">
        <v>2042</v>
      </c>
    </row>
    <row r="1036" spans="1:5" x14ac:dyDescent="0.25">
      <c r="A1036" s="22" t="s">
        <v>101</v>
      </c>
      <c r="B1036" s="20" t="s">
        <v>103</v>
      </c>
      <c r="C1036" s="20" t="s">
        <v>2336</v>
      </c>
      <c r="D1036" s="28" t="s">
        <v>2691</v>
      </c>
      <c r="E1036" s="22" t="s">
        <v>2043</v>
      </c>
    </row>
    <row r="1037" spans="1:5" x14ac:dyDescent="0.25">
      <c r="A1037" s="29" t="s">
        <v>106</v>
      </c>
      <c r="B1037" s="20" t="s">
        <v>118</v>
      </c>
      <c r="C1037" s="20" t="s">
        <v>2336</v>
      </c>
      <c r="D1037" s="28" t="s">
        <v>2692</v>
      </c>
      <c r="E1037" s="22" t="s">
        <v>2044</v>
      </c>
    </row>
    <row r="1038" spans="1:5" x14ac:dyDescent="0.25">
      <c r="A1038" s="22" t="s">
        <v>106</v>
      </c>
      <c r="B1038" s="20" t="s">
        <v>118</v>
      </c>
      <c r="C1038" s="20" t="s">
        <v>2336</v>
      </c>
      <c r="D1038" s="28" t="s">
        <v>2693</v>
      </c>
      <c r="E1038" s="22" t="s">
        <v>2045</v>
      </c>
    </row>
    <row r="1039" spans="1:5" x14ac:dyDescent="0.25">
      <c r="A1039" s="22" t="s">
        <v>106</v>
      </c>
      <c r="B1039" s="20" t="s">
        <v>118</v>
      </c>
      <c r="C1039" s="20" t="s">
        <v>2336</v>
      </c>
      <c r="D1039" s="28" t="s">
        <v>2694</v>
      </c>
      <c r="E1039" s="22" t="s">
        <v>2046</v>
      </c>
    </row>
    <row r="1040" spans="1:5" x14ac:dyDescent="0.25">
      <c r="A1040" s="22" t="s">
        <v>106</v>
      </c>
      <c r="B1040" s="20" t="s">
        <v>118</v>
      </c>
      <c r="C1040" s="20" t="s">
        <v>2336</v>
      </c>
      <c r="D1040" s="28" t="s">
        <v>2695</v>
      </c>
      <c r="E1040" s="22" t="s">
        <v>2047</v>
      </c>
    </row>
    <row r="1041" spans="1:5" x14ac:dyDescent="0.25">
      <c r="A1041" s="22" t="s">
        <v>106</v>
      </c>
      <c r="B1041" s="20" t="s">
        <v>118</v>
      </c>
      <c r="C1041" s="20" t="s">
        <v>2336</v>
      </c>
      <c r="D1041" s="28" t="s">
        <v>2696</v>
      </c>
      <c r="E1041" s="22" t="s">
        <v>2048</v>
      </c>
    </row>
    <row r="1042" spans="1:5" x14ac:dyDescent="0.25">
      <c r="A1042" s="22" t="s">
        <v>106</v>
      </c>
      <c r="B1042" s="20" t="s">
        <v>118</v>
      </c>
      <c r="C1042" s="20" t="s">
        <v>2336</v>
      </c>
      <c r="D1042" s="28" t="s">
        <v>2697</v>
      </c>
      <c r="E1042" s="22" t="s">
        <v>2049</v>
      </c>
    </row>
    <row r="1043" spans="1:5" x14ac:dyDescent="0.25">
      <c r="A1043" s="22" t="s">
        <v>106</v>
      </c>
      <c r="B1043" s="20" t="s">
        <v>118</v>
      </c>
      <c r="C1043" s="20" t="s">
        <v>2336</v>
      </c>
      <c r="D1043" s="28" t="s">
        <v>2698</v>
      </c>
      <c r="E1043" s="22" t="s">
        <v>2050</v>
      </c>
    </row>
    <row r="1044" spans="1:5" x14ac:dyDescent="0.25">
      <c r="A1044" s="22" t="s">
        <v>106</v>
      </c>
      <c r="B1044" s="20" t="s">
        <v>118</v>
      </c>
      <c r="C1044" s="20" t="s">
        <v>2336</v>
      </c>
      <c r="D1044" s="28" t="s">
        <v>2699</v>
      </c>
      <c r="E1044" s="22" t="s">
        <v>2051</v>
      </c>
    </row>
    <row r="1045" spans="1:5" x14ac:dyDescent="0.25">
      <c r="A1045" s="22" t="s">
        <v>101</v>
      </c>
      <c r="B1045" s="20" t="s">
        <v>103</v>
      </c>
      <c r="C1045" s="20" t="s">
        <v>2336</v>
      </c>
      <c r="D1045" s="28" t="s">
        <v>2700</v>
      </c>
      <c r="E1045" s="22" t="s">
        <v>2052</v>
      </c>
    </row>
    <row r="1046" spans="1:5" x14ac:dyDescent="0.25">
      <c r="A1046" s="22" t="s">
        <v>101</v>
      </c>
      <c r="B1046" s="20" t="s">
        <v>103</v>
      </c>
      <c r="C1046" s="20" t="s">
        <v>2336</v>
      </c>
      <c r="D1046" s="28" t="s">
        <v>2701</v>
      </c>
      <c r="E1046" s="22" t="s">
        <v>2053</v>
      </c>
    </row>
    <row r="1047" spans="1:5" x14ac:dyDescent="0.25">
      <c r="A1047" s="22" t="s">
        <v>101</v>
      </c>
      <c r="B1047" s="20" t="s">
        <v>103</v>
      </c>
      <c r="C1047" s="20" t="s">
        <v>2336</v>
      </c>
      <c r="D1047" s="28" t="s">
        <v>2702</v>
      </c>
      <c r="E1047" s="22" t="s">
        <v>2054</v>
      </c>
    </row>
    <row r="1048" spans="1:5" x14ac:dyDescent="0.25">
      <c r="A1048" s="22" t="s">
        <v>163</v>
      </c>
      <c r="B1048" s="20" t="s">
        <v>169</v>
      </c>
      <c r="C1048" s="20" t="s">
        <v>2336</v>
      </c>
      <c r="D1048" s="28" t="s">
        <v>2703</v>
      </c>
      <c r="E1048" s="22" t="s">
        <v>2055</v>
      </c>
    </row>
    <row r="1049" spans="1:5" x14ac:dyDescent="0.25">
      <c r="A1049" s="22" t="s">
        <v>163</v>
      </c>
      <c r="B1049" s="20" t="s">
        <v>168</v>
      </c>
      <c r="C1049" s="20" t="s">
        <v>2336</v>
      </c>
      <c r="D1049" s="28" t="s">
        <v>2704</v>
      </c>
      <c r="E1049" s="22" t="s">
        <v>2056</v>
      </c>
    </row>
    <row r="1050" spans="1:5" x14ac:dyDescent="0.25">
      <c r="A1050" s="22" t="s">
        <v>163</v>
      </c>
      <c r="B1050" s="20" t="s">
        <v>167</v>
      </c>
      <c r="C1050" s="20" t="s">
        <v>2336</v>
      </c>
      <c r="D1050" s="28" t="s">
        <v>2705</v>
      </c>
      <c r="E1050" s="22" t="s">
        <v>2057</v>
      </c>
    </row>
    <row r="1051" spans="1:5" x14ac:dyDescent="0.25">
      <c r="A1051" s="22" t="s">
        <v>163</v>
      </c>
      <c r="B1051" s="20" t="s">
        <v>170</v>
      </c>
      <c r="C1051" s="20" t="s">
        <v>2336</v>
      </c>
      <c r="D1051" s="28" t="s">
        <v>2706</v>
      </c>
      <c r="E1051" s="22" t="s">
        <v>2058</v>
      </c>
    </row>
    <row r="1052" spans="1:5" x14ac:dyDescent="0.25">
      <c r="A1052" s="22" t="s">
        <v>163</v>
      </c>
      <c r="B1052" s="20" t="s">
        <v>165</v>
      </c>
      <c r="C1052" s="20" t="s">
        <v>2337</v>
      </c>
      <c r="D1052" s="28" t="s">
        <v>2707</v>
      </c>
      <c r="E1052" s="22" t="s">
        <v>2059</v>
      </c>
    </row>
    <row r="1053" spans="1:5" x14ac:dyDescent="0.25">
      <c r="A1053" s="22" t="s">
        <v>163</v>
      </c>
      <c r="B1053" s="20" t="s">
        <v>165</v>
      </c>
      <c r="C1053" s="20" t="s">
        <v>2337</v>
      </c>
      <c r="D1053" s="28" t="s">
        <v>2708</v>
      </c>
      <c r="E1053" s="22" t="s">
        <v>2060</v>
      </c>
    </row>
    <row r="1054" spans="1:5" x14ac:dyDescent="0.25">
      <c r="A1054" s="22" t="s">
        <v>163</v>
      </c>
      <c r="B1054" s="20" t="s">
        <v>165</v>
      </c>
      <c r="C1054" s="20" t="s">
        <v>2337</v>
      </c>
      <c r="D1054" s="28" t="s">
        <v>2709</v>
      </c>
      <c r="E1054" s="22" t="s">
        <v>2061</v>
      </c>
    </row>
    <row r="1055" spans="1:5" x14ac:dyDescent="0.25">
      <c r="A1055" s="22" t="s">
        <v>163</v>
      </c>
      <c r="B1055" s="20" t="s">
        <v>165</v>
      </c>
      <c r="C1055" s="20" t="s">
        <v>2337</v>
      </c>
      <c r="D1055" s="28" t="s">
        <v>2710</v>
      </c>
      <c r="E1055" s="22" t="s">
        <v>2062</v>
      </c>
    </row>
    <row r="1056" spans="1:5" x14ac:dyDescent="0.25">
      <c r="A1056" s="22" t="s">
        <v>163</v>
      </c>
      <c r="B1056" s="20" t="s">
        <v>165</v>
      </c>
      <c r="C1056" s="20" t="s">
        <v>2337</v>
      </c>
      <c r="D1056" s="28" t="s">
        <v>2711</v>
      </c>
      <c r="E1056" s="22" t="s">
        <v>2063</v>
      </c>
    </row>
    <row r="1057" spans="1:5" x14ac:dyDescent="0.25">
      <c r="A1057" s="22" t="s">
        <v>163</v>
      </c>
      <c r="B1057" s="20" t="s">
        <v>165</v>
      </c>
      <c r="C1057" s="20" t="s">
        <v>2337</v>
      </c>
      <c r="D1057" s="28" t="s">
        <v>2712</v>
      </c>
      <c r="E1057" s="22" t="s">
        <v>2064</v>
      </c>
    </row>
    <row r="1058" spans="1:5" x14ac:dyDescent="0.25">
      <c r="A1058" s="22" t="s">
        <v>163</v>
      </c>
      <c r="B1058" s="20" t="s">
        <v>165</v>
      </c>
      <c r="C1058" s="20" t="s">
        <v>2337</v>
      </c>
      <c r="D1058" s="28" t="s">
        <v>2713</v>
      </c>
      <c r="E1058" s="22" t="s">
        <v>2065</v>
      </c>
    </row>
    <row r="1059" spans="1:5" x14ac:dyDescent="0.25">
      <c r="A1059" s="22" t="s">
        <v>163</v>
      </c>
      <c r="B1059" s="20" t="s">
        <v>165</v>
      </c>
      <c r="C1059" s="20" t="s">
        <v>2337</v>
      </c>
      <c r="D1059" s="28" t="s">
        <v>2714</v>
      </c>
      <c r="E1059" s="22" t="s">
        <v>2066</v>
      </c>
    </row>
    <row r="1060" spans="1:5" x14ac:dyDescent="0.25">
      <c r="A1060" s="22" t="s">
        <v>163</v>
      </c>
      <c r="B1060" s="20" t="s">
        <v>165</v>
      </c>
      <c r="C1060" s="20" t="s">
        <v>2337</v>
      </c>
      <c r="D1060" s="28" t="s">
        <v>2715</v>
      </c>
      <c r="E1060" s="22" t="s">
        <v>2067</v>
      </c>
    </row>
    <row r="1061" spans="1:5" x14ac:dyDescent="0.25">
      <c r="A1061" s="22" t="s">
        <v>163</v>
      </c>
      <c r="B1061" s="20" t="s">
        <v>165</v>
      </c>
      <c r="C1061" s="20" t="s">
        <v>2337</v>
      </c>
      <c r="D1061" s="28" t="s">
        <v>2716</v>
      </c>
      <c r="E1061" s="22" t="s">
        <v>2068</v>
      </c>
    </row>
    <row r="1062" spans="1:5" x14ac:dyDescent="0.25">
      <c r="A1062" s="22" t="s">
        <v>163</v>
      </c>
      <c r="B1062" s="20" t="s">
        <v>165</v>
      </c>
      <c r="C1062" s="20" t="s">
        <v>2337</v>
      </c>
      <c r="D1062" s="28" t="s">
        <v>2717</v>
      </c>
      <c r="E1062" s="22" t="s">
        <v>2069</v>
      </c>
    </row>
    <row r="1063" spans="1:5" x14ac:dyDescent="0.25">
      <c r="A1063" s="22" t="s">
        <v>163</v>
      </c>
      <c r="B1063" s="20" t="s">
        <v>165</v>
      </c>
      <c r="C1063" s="20" t="s">
        <v>2337</v>
      </c>
      <c r="D1063" s="28" t="s">
        <v>2718</v>
      </c>
      <c r="E1063" s="22" t="s">
        <v>2070</v>
      </c>
    </row>
    <row r="1064" spans="1:5" x14ac:dyDescent="0.25">
      <c r="A1064" s="22" t="s">
        <v>163</v>
      </c>
      <c r="B1064" s="20" t="s">
        <v>165</v>
      </c>
      <c r="C1064" s="20" t="s">
        <v>2337</v>
      </c>
      <c r="D1064" s="28" t="s">
        <v>2719</v>
      </c>
      <c r="E1064" s="22" t="s">
        <v>2071</v>
      </c>
    </row>
    <row r="1065" spans="1:5" x14ac:dyDescent="0.25">
      <c r="A1065" s="22" t="s">
        <v>224</v>
      </c>
      <c r="B1065" s="20" t="s">
        <v>226</v>
      </c>
      <c r="C1065" s="20" t="s">
        <v>2338</v>
      </c>
      <c r="D1065" s="28" t="s">
        <v>2720</v>
      </c>
      <c r="E1065" s="22" t="s">
        <v>2072</v>
      </c>
    </row>
    <row r="1066" spans="1:5" x14ac:dyDescent="0.25">
      <c r="A1066" s="22" t="s">
        <v>224</v>
      </c>
      <c r="B1066" s="20" t="s">
        <v>226</v>
      </c>
      <c r="C1066" s="20" t="s">
        <v>2338</v>
      </c>
      <c r="D1066" s="28" t="s">
        <v>2721</v>
      </c>
      <c r="E1066" s="22" t="s">
        <v>2073</v>
      </c>
    </row>
    <row r="1067" spans="1:5" x14ac:dyDescent="0.25">
      <c r="A1067" s="22" t="s">
        <v>224</v>
      </c>
      <c r="B1067" s="20" t="s">
        <v>226</v>
      </c>
      <c r="C1067" s="20" t="s">
        <v>2338</v>
      </c>
      <c r="D1067" s="28" t="s">
        <v>2722</v>
      </c>
      <c r="E1067" s="22" t="s">
        <v>2074</v>
      </c>
    </row>
    <row r="1068" spans="1:5" x14ac:dyDescent="0.25">
      <c r="A1068" s="22" t="s">
        <v>224</v>
      </c>
      <c r="B1068" s="20" t="s">
        <v>226</v>
      </c>
      <c r="C1068" s="20" t="s">
        <v>2338</v>
      </c>
      <c r="D1068" s="28" t="s">
        <v>2723</v>
      </c>
      <c r="E1068" s="22" t="s">
        <v>2075</v>
      </c>
    </row>
    <row r="1069" spans="1:5" x14ac:dyDescent="0.25">
      <c r="A1069" s="22" t="s">
        <v>106</v>
      </c>
      <c r="B1069" s="20" t="s">
        <v>128</v>
      </c>
      <c r="C1069" s="20" t="s">
        <v>2338</v>
      </c>
      <c r="D1069" s="28" t="s">
        <v>2724</v>
      </c>
      <c r="E1069" s="22" t="s">
        <v>2076</v>
      </c>
    </row>
    <row r="1070" spans="1:5" x14ac:dyDescent="0.25">
      <c r="A1070" s="22" t="s">
        <v>106</v>
      </c>
      <c r="B1070" s="20" t="s">
        <v>117</v>
      </c>
      <c r="C1070" s="20" t="s">
        <v>2338</v>
      </c>
      <c r="D1070" s="28" t="s">
        <v>2725</v>
      </c>
      <c r="E1070" s="22" t="s">
        <v>2077</v>
      </c>
    </row>
    <row r="1071" spans="1:5" x14ac:dyDescent="0.25">
      <c r="A1071" s="22" t="s">
        <v>224</v>
      </c>
      <c r="B1071" s="20" t="s">
        <v>2439</v>
      </c>
      <c r="C1071" s="20" t="s">
        <v>2338</v>
      </c>
      <c r="D1071" s="28" t="s">
        <v>2726</v>
      </c>
      <c r="E1071" s="22" t="s">
        <v>225</v>
      </c>
    </row>
    <row r="1072" spans="1:5" x14ac:dyDescent="0.25">
      <c r="A1072" s="22" t="s">
        <v>280</v>
      </c>
      <c r="B1072" s="20" t="s">
        <v>281</v>
      </c>
      <c r="C1072" s="20" t="s">
        <v>2338</v>
      </c>
      <c r="D1072" s="28" t="s">
        <v>2727</v>
      </c>
      <c r="E1072" s="22" t="s">
        <v>2078</v>
      </c>
    </row>
    <row r="1073" spans="1:5" x14ac:dyDescent="0.25">
      <c r="A1073" s="22" t="s">
        <v>106</v>
      </c>
      <c r="B1073" s="20" t="s">
        <v>126</v>
      </c>
      <c r="C1073" s="20" t="s">
        <v>2338</v>
      </c>
      <c r="D1073" s="28" t="s">
        <v>2728</v>
      </c>
      <c r="E1073" s="22" t="s">
        <v>2079</v>
      </c>
    </row>
    <row r="1074" spans="1:5" x14ac:dyDescent="0.25">
      <c r="A1074" s="22" t="s">
        <v>106</v>
      </c>
      <c r="B1074" s="20" t="s">
        <v>126</v>
      </c>
      <c r="C1074" s="20" t="s">
        <v>2338</v>
      </c>
      <c r="D1074" s="28" t="s">
        <v>2729</v>
      </c>
      <c r="E1074" s="22" t="s">
        <v>2080</v>
      </c>
    </row>
    <row r="1075" spans="1:5" x14ac:dyDescent="0.25">
      <c r="A1075" s="22" t="s">
        <v>106</v>
      </c>
      <c r="B1075" s="20" t="s">
        <v>126</v>
      </c>
      <c r="C1075" s="20" t="s">
        <v>2338</v>
      </c>
      <c r="D1075" s="28" t="s">
        <v>2730</v>
      </c>
      <c r="E1075" s="22" t="s">
        <v>2081</v>
      </c>
    </row>
    <row r="1076" spans="1:5" x14ac:dyDescent="0.25">
      <c r="A1076" s="22" t="s">
        <v>106</v>
      </c>
      <c r="B1076" s="20" t="s">
        <v>126</v>
      </c>
      <c r="C1076" s="20" t="s">
        <v>2338</v>
      </c>
      <c r="D1076" s="28" t="s">
        <v>2731</v>
      </c>
      <c r="E1076" s="22" t="s">
        <v>2082</v>
      </c>
    </row>
    <row r="1077" spans="1:5" x14ac:dyDescent="0.25">
      <c r="A1077" s="22" t="s">
        <v>106</v>
      </c>
      <c r="B1077" s="20" t="s">
        <v>123</v>
      </c>
      <c r="C1077" s="20" t="s">
        <v>2338</v>
      </c>
      <c r="D1077" s="28" t="s">
        <v>2732</v>
      </c>
      <c r="E1077" s="22" t="s">
        <v>2083</v>
      </c>
    </row>
    <row r="1078" spans="1:5" x14ac:dyDescent="0.25">
      <c r="A1078" s="20" t="s">
        <v>106</v>
      </c>
      <c r="B1078" s="20" t="s">
        <v>107</v>
      </c>
      <c r="C1078" s="20" t="s">
        <v>2338</v>
      </c>
      <c r="D1078" s="28" t="s">
        <v>2733</v>
      </c>
      <c r="E1078" s="22" t="s">
        <v>2084</v>
      </c>
    </row>
    <row r="1079" spans="1:5" x14ac:dyDescent="0.25">
      <c r="A1079" s="22" t="s">
        <v>68</v>
      </c>
      <c r="B1079" s="20" t="s">
        <v>72</v>
      </c>
      <c r="C1079" s="20" t="s">
        <v>2338</v>
      </c>
      <c r="D1079" s="28" t="s">
        <v>2734</v>
      </c>
      <c r="E1079" s="22" t="s">
        <v>2085</v>
      </c>
    </row>
    <row r="1080" spans="1:5" x14ac:dyDescent="0.25">
      <c r="A1080" s="22" t="s">
        <v>106</v>
      </c>
      <c r="B1080" s="20" t="s">
        <v>109</v>
      </c>
      <c r="C1080" s="20" t="s">
        <v>2338</v>
      </c>
      <c r="D1080" s="28" t="s">
        <v>2735</v>
      </c>
      <c r="E1080" s="22" t="s">
        <v>2086</v>
      </c>
    </row>
    <row r="1081" spans="1:5" x14ac:dyDescent="0.25">
      <c r="A1081" s="22" t="s">
        <v>106</v>
      </c>
      <c r="B1081" s="20" t="s">
        <v>121</v>
      </c>
      <c r="C1081" s="20" t="s">
        <v>2338</v>
      </c>
      <c r="D1081" s="28" t="s">
        <v>2736</v>
      </c>
      <c r="E1081" s="22" t="s">
        <v>2087</v>
      </c>
    </row>
    <row r="1082" spans="1:5" x14ac:dyDescent="0.25">
      <c r="A1082" s="22" t="s">
        <v>106</v>
      </c>
      <c r="B1082" s="20" t="s">
        <v>121</v>
      </c>
      <c r="C1082" s="20" t="s">
        <v>2338</v>
      </c>
      <c r="D1082" s="28" t="s">
        <v>2737</v>
      </c>
      <c r="E1082" s="22" t="s">
        <v>2088</v>
      </c>
    </row>
    <row r="1083" spans="1:5" x14ac:dyDescent="0.25">
      <c r="A1083" s="22" t="s">
        <v>106</v>
      </c>
      <c r="B1083" s="20" t="s">
        <v>124</v>
      </c>
      <c r="C1083" s="20" t="s">
        <v>2338</v>
      </c>
      <c r="D1083" s="28" t="s">
        <v>2738</v>
      </c>
      <c r="E1083" s="22" t="s">
        <v>2089</v>
      </c>
    </row>
    <row r="1084" spans="1:5" x14ac:dyDescent="0.25">
      <c r="A1084" s="22" t="s">
        <v>106</v>
      </c>
      <c r="B1084" s="20" t="s">
        <v>125</v>
      </c>
      <c r="C1084" s="20" t="s">
        <v>2338</v>
      </c>
      <c r="D1084" s="28" t="s">
        <v>2739</v>
      </c>
      <c r="E1084" s="22" t="s">
        <v>2090</v>
      </c>
    </row>
    <row r="1085" spans="1:5" x14ac:dyDescent="0.25">
      <c r="A1085" s="22" t="s">
        <v>106</v>
      </c>
      <c r="B1085" s="20" t="s">
        <v>125</v>
      </c>
      <c r="C1085" s="20" t="s">
        <v>2338</v>
      </c>
      <c r="D1085" s="28" t="s">
        <v>2740</v>
      </c>
      <c r="E1085" s="22" t="s">
        <v>2091</v>
      </c>
    </row>
    <row r="1086" spans="1:5" x14ac:dyDescent="0.25">
      <c r="A1086" s="22" t="s">
        <v>106</v>
      </c>
      <c r="B1086" s="20" t="s">
        <v>124</v>
      </c>
      <c r="C1086" s="20" t="s">
        <v>2338</v>
      </c>
      <c r="D1086" s="28" t="s">
        <v>2741</v>
      </c>
      <c r="E1086" s="22" t="s">
        <v>2092</v>
      </c>
    </row>
    <row r="1087" spans="1:5" x14ac:dyDescent="0.25">
      <c r="A1087" s="22" t="s">
        <v>106</v>
      </c>
      <c r="B1087" s="20" t="s">
        <v>125</v>
      </c>
      <c r="C1087" s="20" t="s">
        <v>2338</v>
      </c>
      <c r="D1087" s="28" t="s">
        <v>2742</v>
      </c>
      <c r="E1087" s="22" t="s">
        <v>2093</v>
      </c>
    </row>
    <row r="1088" spans="1:5" x14ac:dyDescent="0.25">
      <c r="A1088" s="22" t="s">
        <v>106</v>
      </c>
      <c r="B1088" s="20" t="s">
        <v>111</v>
      </c>
      <c r="C1088" s="20" t="s">
        <v>2338</v>
      </c>
      <c r="D1088" s="28" t="s">
        <v>2743</v>
      </c>
      <c r="E1088" s="22" t="s">
        <v>2094</v>
      </c>
    </row>
    <row r="1089" spans="1:5" x14ac:dyDescent="0.25">
      <c r="A1089" s="22" t="s">
        <v>163</v>
      </c>
      <c r="B1089" s="20" t="s">
        <v>164</v>
      </c>
      <c r="C1089" s="20" t="s">
        <v>2338</v>
      </c>
      <c r="D1089" s="28" t="s">
        <v>2744</v>
      </c>
      <c r="E1089" s="22" t="s">
        <v>2095</v>
      </c>
    </row>
    <row r="1090" spans="1:5" x14ac:dyDescent="0.25">
      <c r="A1090" s="22" t="s">
        <v>106</v>
      </c>
      <c r="B1090" s="20" t="s">
        <v>124</v>
      </c>
      <c r="C1090" s="20" t="s">
        <v>2338</v>
      </c>
      <c r="D1090" s="28" t="s">
        <v>2745</v>
      </c>
      <c r="E1090" s="22" t="s">
        <v>2096</v>
      </c>
    </row>
    <row r="1091" spans="1:5" x14ac:dyDescent="0.25">
      <c r="A1091" s="22" t="s">
        <v>106</v>
      </c>
      <c r="B1091" s="20" t="s">
        <v>124</v>
      </c>
      <c r="C1091" s="20" t="s">
        <v>2338</v>
      </c>
      <c r="D1091" s="28" t="s">
        <v>2746</v>
      </c>
      <c r="E1091" s="22" t="s">
        <v>2097</v>
      </c>
    </row>
    <row r="1092" spans="1:5" x14ac:dyDescent="0.25">
      <c r="A1092" s="22" t="s">
        <v>106</v>
      </c>
      <c r="B1092" s="20" t="s">
        <v>124</v>
      </c>
      <c r="C1092" s="20" t="s">
        <v>2338</v>
      </c>
      <c r="D1092" s="28" t="s">
        <v>2747</v>
      </c>
      <c r="E1092" s="22" t="s">
        <v>2098</v>
      </c>
    </row>
    <row r="1093" spans="1:5" x14ac:dyDescent="0.25">
      <c r="A1093" s="22" t="s">
        <v>106</v>
      </c>
      <c r="B1093" s="20" t="s">
        <v>111</v>
      </c>
      <c r="C1093" s="20" t="s">
        <v>2338</v>
      </c>
      <c r="D1093" s="28" t="s">
        <v>2748</v>
      </c>
      <c r="E1093" s="22" t="s">
        <v>2099</v>
      </c>
    </row>
    <row r="1094" spans="1:5" x14ac:dyDescent="0.25">
      <c r="A1094" s="22" t="s">
        <v>106</v>
      </c>
      <c r="B1094" s="20" t="s">
        <v>129</v>
      </c>
      <c r="C1094" s="20" t="s">
        <v>2338</v>
      </c>
      <c r="D1094" s="28" t="s">
        <v>2749</v>
      </c>
      <c r="E1094" s="22" t="s">
        <v>2100</v>
      </c>
    </row>
    <row r="1095" spans="1:5" x14ac:dyDescent="0.25">
      <c r="A1095" s="22" t="s">
        <v>255</v>
      </c>
      <c r="B1095" s="20" t="s">
        <v>277</v>
      </c>
      <c r="C1095" s="20" t="s">
        <v>2339</v>
      </c>
      <c r="D1095" s="28" t="s">
        <v>2750</v>
      </c>
      <c r="E1095" s="22" t="s">
        <v>2101</v>
      </c>
    </row>
    <row r="1096" spans="1:5" x14ac:dyDescent="0.25">
      <c r="A1096" s="22" t="s">
        <v>255</v>
      </c>
      <c r="B1096" s="20" t="s">
        <v>263</v>
      </c>
      <c r="C1096" s="20" t="s">
        <v>2339</v>
      </c>
      <c r="D1096" s="28" t="s">
        <v>2751</v>
      </c>
      <c r="E1096" s="22" t="s">
        <v>2102</v>
      </c>
    </row>
    <row r="1097" spans="1:5" x14ac:dyDescent="0.25">
      <c r="A1097" s="22" t="s">
        <v>255</v>
      </c>
      <c r="B1097" s="20" t="s">
        <v>279</v>
      </c>
      <c r="C1097" s="20" t="s">
        <v>2339</v>
      </c>
      <c r="D1097" s="28" t="s">
        <v>2752</v>
      </c>
      <c r="E1097" s="22" t="s">
        <v>2103</v>
      </c>
    </row>
    <row r="1098" spans="1:5" x14ac:dyDescent="0.25">
      <c r="A1098" s="22" t="s">
        <v>255</v>
      </c>
      <c r="B1098" s="20" t="s">
        <v>279</v>
      </c>
      <c r="C1098" s="20" t="s">
        <v>2339</v>
      </c>
      <c r="D1098" s="28" t="s">
        <v>2753</v>
      </c>
      <c r="E1098" s="22" t="s">
        <v>2104</v>
      </c>
    </row>
    <row r="1099" spans="1:5" x14ac:dyDescent="0.25">
      <c r="A1099" s="22" t="s">
        <v>255</v>
      </c>
      <c r="B1099" s="20" t="s">
        <v>279</v>
      </c>
      <c r="C1099" s="20" t="s">
        <v>2339</v>
      </c>
      <c r="D1099" s="28" t="s">
        <v>2754</v>
      </c>
      <c r="E1099" s="22" t="s">
        <v>2105</v>
      </c>
    </row>
    <row r="1100" spans="1:5" x14ac:dyDescent="0.25">
      <c r="A1100" s="22" t="s">
        <v>255</v>
      </c>
      <c r="B1100" s="20" t="s">
        <v>273</v>
      </c>
      <c r="C1100" s="20" t="s">
        <v>2339</v>
      </c>
      <c r="D1100" s="28" t="s">
        <v>2755</v>
      </c>
      <c r="E1100" s="22" t="s">
        <v>2106</v>
      </c>
    </row>
    <row r="1101" spans="1:5" x14ac:dyDescent="0.25">
      <c r="A1101" s="22" t="s">
        <v>255</v>
      </c>
      <c r="B1101" s="20" t="s">
        <v>273</v>
      </c>
      <c r="C1101" s="20" t="s">
        <v>2339</v>
      </c>
      <c r="D1101" s="28" t="s">
        <v>2756</v>
      </c>
      <c r="E1101" s="22" t="s">
        <v>2106</v>
      </c>
    </row>
    <row r="1102" spans="1:5" x14ac:dyDescent="0.25">
      <c r="A1102" s="22" t="s">
        <v>255</v>
      </c>
      <c r="B1102" s="20" t="s">
        <v>273</v>
      </c>
      <c r="C1102" s="20" t="s">
        <v>2339</v>
      </c>
      <c r="D1102" s="28" t="s">
        <v>2757</v>
      </c>
      <c r="E1102" s="22" t="s">
        <v>2107</v>
      </c>
    </row>
    <row r="1103" spans="1:5" x14ac:dyDescent="0.25">
      <c r="A1103" s="22" t="s">
        <v>255</v>
      </c>
      <c r="B1103" s="20" t="s">
        <v>276</v>
      </c>
      <c r="C1103" s="20" t="s">
        <v>2339</v>
      </c>
      <c r="D1103" s="28" t="s">
        <v>2758</v>
      </c>
      <c r="E1103" s="22" t="s">
        <v>2108</v>
      </c>
    </row>
    <row r="1104" spans="1:5" x14ac:dyDescent="0.25">
      <c r="A1104" s="22" t="s">
        <v>255</v>
      </c>
      <c r="B1104" s="20" t="s">
        <v>263</v>
      </c>
      <c r="C1104" s="20" t="s">
        <v>2339</v>
      </c>
      <c r="D1104" s="28" t="s">
        <v>2759</v>
      </c>
      <c r="E1104" s="22" t="s">
        <v>2109</v>
      </c>
    </row>
    <row r="1105" spans="1:5" x14ac:dyDescent="0.25">
      <c r="A1105" s="22" t="s">
        <v>255</v>
      </c>
      <c r="B1105" s="20" t="s">
        <v>263</v>
      </c>
      <c r="C1105" s="20" t="s">
        <v>2339</v>
      </c>
      <c r="D1105" s="28" t="s">
        <v>2760</v>
      </c>
      <c r="E1105" s="22" t="s">
        <v>2110</v>
      </c>
    </row>
    <row r="1106" spans="1:5" x14ac:dyDescent="0.25">
      <c r="A1106" s="22" t="s">
        <v>255</v>
      </c>
      <c r="B1106" s="20" t="s">
        <v>276</v>
      </c>
      <c r="C1106" s="20" t="s">
        <v>2339</v>
      </c>
      <c r="D1106" s="28" t="s">
        <v>2761</v>
      </c>
      <c r="E1106" s="22" t="s">
        <v>2111</v>
      </c>
    </row>
    <row r="1107" spans="1:5" x14ac:dyDescent="0.25">
      <c r="A1107" s="22" t="s">
        <v>255</v>
      </c>
      <c r="B1107" s="20" t="s">
        <v>268</v>
      </c>
      <c r="C1107" s="20" t="s">
        <v>2339</v>
      </c>
      <c r="D1107" s="28" t="s">
        <v>2762</v>
      </c>
      <c r="E1107" s="22" t="s">
        <v>2112</v>
      </c>
    </row>
    <row r="1108" spans="1:5" x14ac:dyDescent="0.25">
      <c r="A1108" s="22" t="s">
        <v>255</v>
      </c>
      <c r="B1108" s="20" t="s">
        <v>361</v>
      </c>
      <c r="C1108" s="20" t="s">
        <v>2339</v>
      </c>
      <c r="D1108" s="28" t="s">
        <v>2763</v>
      </c>
      <c r="E1108" s="22" t="s">
        <v>2113</v>
      </c>
    </row>
    <row r="1109" spans="1:5" x14ac:dyDescent="0.25">
      <c r="A1109" s="22" t="s">
        <v>255</v>
      </c>
      <c r="B1109" s="20" t="s">
        <v>361</v>
      </c>
      <c r="C1109" s="20" t="s">
        <v>2339</v>
      </c>
      <c r="D1109" s="28" t="s">
        <v>2764</v>
      </c>
      <c r="E1109" s="22" t="s">
        <v>2114</v>
      </c>
    </row>
    <row r="1110" spans="1:5" x14ac:dyDescent="0.25">
      <c r="A1110" s="22" t="s">
        <v>255</v>
      </c>
      <c r="B1110" s="20" t="s">
        <v>359</v>
      </c>
      <c r="C1110" s="20" t="s">
        <v>2339</v>
      </c>
      <c r="D1110" s="28" t="s">
        <v>2765</v>
      </c>
      <c r="E1110" s="22" t="s">
        <v>2115</v>
      </c>
    </row>
    <row r="1111" spans="1:5" x14ac:dyDescent="0.25">
      <c r="A1111" s="22" t="s">
        <v>255</v>
      </c>
      <c r="B1111" s="20" t="s">
        <v>265</v>
      </c>
      <c r="C1111" s="20" t="s">
        <v>2339</v>
      </c>
      <c r="D1111" s="28" t="s">
        <v>2766</v>
      </c>
      <c r="E1111" s="22" t="s">
        <v>2116</v>
      </c>
    </row>
    <row r="1112" spans="1:5" x14ac:dyDescent="0.25">
      <c r="A1112" s="22" t="s">
        <v>255</v>
      </c>
      <c r="B1112" s="20" t="s">
        <v>274</v>
      </c>
      <c r="C1112" s="20" t="s">
        <v>2339</v>
      </c>
      <c r="D1112" s="28" t="s">
        <v>2767</v>
      </c>
      <c r="E1112" s="22" t="s">
        <v>2117</v>
      </c>
    </row>
    <row r="1113" spans="1:5" x14ac:dyDescent="0.25">
      <c r="A1113" s="22" t="s">
        <v>255</v>
      </c>
      <c r="B1113" s="20" t="s">
        <v>263</v>
      </c>
      <c r="C1113" s="20" t="s">
        <v>2339</v>
      </c>
      <c r="D1113" s="28" t="s">
        <v>2768</v>
      </c>
      <c r="E1113" s="22" t="s">
        <v>2118</v>
      </c>
    </row>
    <row r="1114" spans="1:5" x14ac:dyDescent="0.25">
      <c r="A1114" s="22" t="s">
        <v>255</v>
      </c>
      <c r="B1114" s="20" t="s">
        <v>358</v>
      </c>
      <c r="C1114" s="20" t="s">
        <v>2339</v>
      </c>
      <c r="D1114" s="28" t="s">
        <v>2769</v>
      </c>
      <c r="E1114" s="22" t="s">
        <v>2119</v>
      </c>
    </row>
    <row r="1115" spans="1:5" x14ac:dyDescent="0.25">
      <c r="A1115" s="22" t="s">
        <v>255</v>
      </c>
      <c r="B1115" s="20" t="s">
        <v>263</v>
      </c>
      <c r="C1115" s="20" t="s">
        <v>2339</v>
      </c>
      <c r="D1115" s="28" t="s">
        <v>2770</v>
      </c>
      <c r="E1115" s="22" t="s">
        <v>2118</v>
      </c>
    </row>
    <row r="1116" spans="1:5" x14ac:dyDescent="0.25">
      <c r="A1116" s="22" t="s">
        <v>255</v>
      </c>
      <c r="B1116" s="20" t="s">
        <v>263</v>
      </c>
      <c r="C1116" s="20" t="s">
        <v>2339</v>
      </c>
      <c r="D1116" s="28" t="s">
        <v>2771</v>
      </c>
      <c r="E1116" s="22" t="s">
        <v>2120</v>
      </c>
    </row>
    <row r="1117" spans="1:5" x14ac:dyDescent="0.25">
      <c r="A1117" s="22" t="s">
        <v>255</v>
      </c>
      <c r="B1117" s="20" t="s">
        <v>256</v>
      </c>
      <c r="C1117" s="20" t="s">
        <v>2339</v>
      </c>
      <c r="D1117" s="28" t="s">
        <v>2772</v>
      </c>
      <c r="E1117" s="22" t="s">
        <v>2121</v>
      </c>
    </row>
    <row r="1118" spans="1:5" x14ac:dyDescent="0.25">
      <c r="A1118" s="22" t="s">
        <v>255</v>
      </c>
      <c r="B1118" s="20" t="s">
        <v>256</v>
      </c>
      <c r="C1118" s="20" t="s">
        <v>2339</v>
      </c>
      <c r="D1118" s="28" t="s">
        <v>2773</v>
      </c>
      <c r="E1118" s="22" t="s">
        <v>2122</v>
      </c>
    </row>
    <row r="1119" spans="1:5" x14ac:dyDescent="0.25">
      <c r="A1119" s="22" t="s">
        <v>255</v>
      </c>
      <c r="B1119" s="20" t="s">
        <v>256</v>
      </c>
      <c r="C1119" s="20" t="s">
        <v>2339</v>
      </c>
      <c r="D1119" s="28" t="s">
        <v>2774</v>
      </c>
      <c r="E1119" s="22" t="s">
        <v>2123</v>
      </c>
    </row>
    <row r="1120" spans="1:5" x14ac:dyDescent="0.25">
      <c r="A1120" s="22" t="s">
        <v>255</v>
      </c>
      <c r="B1120" s="20" t="s">
        <v>256</v>
      </c>
      <c r="C1120" s="20" t="s">
        <v>2339</v>
      </c>
      <c r="D1120" s="28" t="s">
        <v>2775</v>
      </c>
      <c r="E1120" s="22" t="s">
        <v>3059</v>
      </c>
    </row>
    <row r="1121" spans="1:5" x14ac:dyDescent="0.25">
      <c r="A1121" s="22" t="s">
        <v>255</v>
      </c>
      <c r="B1121" s="20" t="s">
        <v>256</v>
      </c>
      <c r="C1121" s="20" t="s">
        <v>2339</v>
      </c>
      <c r="D1121" s="28" t="s">
        <v>2776</v>
      </c>
      <c r="E1121" s="22" t="s">
        <v>3060</v>
      </c>
    </row>
    <row r="1122" spans="1:5" x14ac:dyDescent="0.25">
      <c r="A1122" s="22" t="s">
        <v>255</v>
      </c>
      <c r="B1122" s="20" t="s">
        <v>256</v>
      </c>
      <c r="C1122" s="20" t="s">
        <v>2339</v>
      </c>
      <c r="D1122" s="28" t="s">
        <v>2777</v>
      </c>
      <c r="E1122" s="22" t="s">
        <v>2124</v>
      </c>
    </row>
    <row r="1123" spans="1:5" x14ac:dyDescent="0.25">
      <c r="A1123" s="22" t="s">
        <v>255</v>
      </c>
      <c r="B1123" s="20" t="s">
        <v>256</v>
      </c>
      <c r="C1123" s="20" t="s">
        <v>2339</v>
      </c>
      <c r="D1123" s="28" t="s">
        <v>2778</v>
      </c>
      <c r="E1123" s="22" t="s">
        <v>3061</v>
      </c>
    </row>
    <row r="1124" spans="1:5" x14ac:dyDescent="0.25">
      <c r="A1124" s="22" t="s">
        <v>255</v>
      </c>
      <c r="B1124" s="20" t="s">
        <v>256</v>
      </c>
      <c r="C1124" s="20" t="s">
        <v>2339</v>
      </c>
      <c r="D1124" s="28" t="s">
        <v>2779</v>
      </c>
      <c r="E1124" s="22" t="s">
        <v>3062</v>
      </c>
    </row>
    <row r="1125" spans="1:5" x14ac:dyDescent="0.25">
      <c r="A1125" s="22" t="s">
        <v>255</v>
      </c>
      <c r="B1125" s="20" t="s">
        <v>256</v>
      </c>
      <c r="C1125" s="20" t="s">
        <v>2339</v>
      </c>
      <c r="D1125" s="28" t="s">
        <v>2780</v>
      </c>
      <c r="E1125" s="22" t="s">
        <v>2125</v>
      </c>
    </row>
    <row r="1126" spans="1:5" x14ac:dyDescent="0.25">
      <c r="A1126" s="22" t="s">
        <v>255</v>
      </c>
      <c r="B1126" s="20" t="s">
        <v>256</v>
      </c>
      <c r="C1126" s="20" t="s">
        <v>2339</v>
      </c>
      <c r="D1126" s="28" t="s">
        <v>2781</v>
      </c>
      <c r="E1126" s="22" t="s">
        <v>2125</v>
      </c>
    </row>
    <row r="1127" spans="1:5" x14ac:dyDescent="0.25">
      <c r="A1127" s="22" t="s">
        <v>255</v>
      </c>
      <c r="B1127" s="20" t="s">
        <v>275</v>
      </c>
      <c r="C1127" s="20" t="s">
        <v>2339</v>
      </c>
      <c r="D1127" s="28" t="s">
        <v>2782</v>
      </c>
      <c r="E1127" s="22" t="s">
        <v>2126</v>
      </c>
    </row>
    <row r="1128" spans="1:5" x14ac:dyDescent="0.25">
      <c r="A1128" s="22" t="s">
        <v>255</v>
      </c>
      <c r="B1128" s="20" t="s">
        <v>263</v>
      </c>
      <c r="C1128" s="20" t="s">
        <v>2339</v>
      </c>
      <c r="D1128" s="28" t="s">
        <v>2783</v>
      </c>
      <c r="E1128" s="22" t="s">
        <v>2127</v>
      </c>
    </row>
    <row r="1129" spans="1:5" x14ac:dyDescent="0.25">
      <c r="A1129" s="22" t="s">
        <v>255</v>
      </c>
      <c r="B1129" s="20" t="s">
        <v>267</v>
      </c>
      <c r="C1129" s="20" t="s">
        <v>2339</v>
      </c>
      <c r="D1129" s="28" t="s">
        <v>2784</v>
      </c>
      <c r="E1129" s="22" t="s">
        <v>2128</v>
      </c>
    </row>
    <row r="1130" spans="1:5" x14ac:dyDescent="0.25">
      <c r="A1130" s="22" t="s">
        <v>255</v>
      </c>
      <c r="B1130" s="20" t="s">
        <v>267</v>
      </c>
      <c r="C1130" s="20" t="s">
        <v>2339</v>
      </c>
      <c r="D1130" s="28" t="s">
        <v>2785</v>
      </c>
      <c r="E1130" s="22" t="s">
        <v>2129</v>
      </c>
    </row>
    <row r="1131" spans="1:5" x14ac:dyDescent="0.25">
      <c r="A1131" s="22" t="s">
        <v>255</v>
      </c>
      <c r="B1131" s="20" t="s">
        <v>266</v>
      </c>
      <c r="C1131" s="20" t="s">
        <v>2339</v>
      </c>
      <c r="D1131" s="28" t="s">
        <v>2786</v>
      </c>
      <c r="E1131" s="22" t="s">
        <v>2130</v>
      </c>
    </row>
    <row r="1132" spans="1:5" x14ac:dyDescent="0.25">
      <c r="A1132" s="22" t="s">
        <v>255</v>
      </c>
      <c r="B1132" s="20" t="s">
        <v>278</v>
      </c>
      <c r="C1132" s="20" t="s">
        <v>2339</v>
      </c>
      <c r="D1132" s="28" t="s">
        <v>2787</v>
      </c>
      <c r="E1132" s="22" t="s">
        <v>2131</v>
      </c>
    </row>
    <row r="1133" spans="1:5" x14ac:dyDescent="0.25">
      <c r="A1133" s="22" t="s">
        <v>255</v>
      </c>
      <c r="B1133" s="20" t="s">
        <v>278</v>
      </c>
      <c r="C1133" s="20" t="s">
        <v>2339</v>
      </c>
      <c r="D1133" s="28" t="s">
        <v>2788</v>
      </c>
      <c r="E1133" s="22" t="s">
        <v>2132</v>
      </c>
    </row>
    <row r="1134" spans="1:5" x14ac:dyDescent="0.25">
      <c r="A1134" s="22" t="s">
        <v>255</v>
      </c>
      <c r="B1134" s="20" t="s">
        <v>438</v>
      </c>
      <c r="C1134" s="20" t="s">
        <v>2339</v>
      </c>
      <c r="D1134" s="28" t="s">
        <v>2789</v>
      </c>
      <c r="E1134" s="22" t="s">
        <v>2133</v>
      </c>
    </row>
    <row r="1135" spans="1:5" x14ac:dyDescent="0.25">
      <c r="A1135" s="22" t="s">
        <v>255</v>
      </c>
      <c r="B1135" s="20" t="s">
        <v>269</v>
      </c>
      <c r="C1135" s="20" t="s">
        <v>2339</v>
      </c>
      <c r="D1135" s="28" t="s">
        <v>2790</v>
      </c>
      <c r="E1135" s="22" t="s">
        <v>2134</v>
      </c>
    </row>
    <row r="1136" spans="1:5" x14ac:dyDescent="0.25">
      <c r="A1136" s="22" t="s">
        <v>255</v>
      </c>
      <c r="B1136" s="20" t="s">
        <v>269</v>
      </c>
      <c r="C1136" s="20" t="s">
        <v>2339</v>
      </c>
      <c r="D1136" s="28" t="s">
        <v>2791</v>
      </c>
      <c r="E1136" s="22" t="s">
        <v>2135</v>
      </c>
    </row>
    <row r="1137" spans="1:5" x14ac:dyDescent="0.25">
      <c r="A1137" s="22" t="s">
        <v>255</v>
      </c>
      <c r="B1137" s="20" t="s">
        <v>271</v>
      </c>
      <c r="C1137" s="20" t="s">
        <v>2339</v>
      </c>
      <c r="D1137" s="28" t="s">
        <v>2792</v>
      </c>
      <c r="E1137" s="22" t="s">
        <v>2136</v>
      </c>
    </row>
    <row r="1138" spans="1:5" x14ac:dyDescent="0.25">
      <c r="A1138" s="22" t="s">
        <v>255</v>
      </c>
      <c r="B1138" s="20" t="s">
        <v>271</v>
      </c>
      <c r="C1138" s="20" t="s">
        <v>2339</v>
      </c>
      <c r="D1138" s="28" t="s">
        <v>2793</v>
      </c>
      <c r="E1138" s="22" t="s">
        <v>2137</v>
      </c>
    </row>
    <row r="1139" spans="1:5" x14ac:dyDescent="0.25">
      <c r="A1139" s="22" t="s">
        <v>255</v>
      </c>
      <c r="B1139" s="20" t="s">
        <v>271</v>
      </c>
      <c r="C1139" s="20" t="s">
        <v>2339</v>
      </c>
      <c r="D1139" s="28" t="s">
        <v>2794</v>
      </c>
      <c r="E1139" s="22" t="s">
        <v>2138</v>
      </c>
    </row>
    <row r="1140" spans="1:5" x14ac:dyDescent="0.25">
      <c r="A1140" s="22" t="s">
        <v>255</v>
      </c>
      <c r="B1140" s="20" t="s">
        <v>272</v>
      </c>
      <c r="C1140" s="20" t="s">
        <v>2339</v>
      </c>
      <c r="D1140" s="28" t="s">
        <v>2795</v>
      </c>
      <c r="E1140" s="22" t="s">
        <v>2139</v>
      </c>
    </row>
    <row r="1141" spans="1:5" x14ac:dyDescent="0.25">
      <c r="A1141" s="22" t="s">
        <v>255</v>
      </c>
      <c r="B1141" s="20" t="s">
        <v>360</v>
      </c>
      <c r="C1141" s="20" t="s">
        <v>2339</v>
      </c>
      <c r="D1141" s="28" t="s">
        <v>2796</v>
      </c>
      <c r="E1141" s="22" t="s">
        <v>2140</v>
      </c>
    </row>
    <row r="1142" spans="1:5" x14ac:dyDescent="0.25">
      <c r="A1142" s="22" t="s">
        <v>255</v>
      </c>
      <c r="B1142" s="20" t="s">
        <v>263</v>
      </c>
      <c r="C1142" s="20" t="s">
        <v>2339</v>
      </c>
      <c r="D1142" s="28" t="s">
        <v>2797</v>
      </c>
      <c r="E1142" s="22" t="s">
        <v>2141</v>
      </c>
    </row>
    <row r="1143" spans="1:5" x14ac:dyDescent="0.25">
      <c r="A1143" s="22" t="s">
        <v>255</v>
      </c>
      <c r="B1143" s="20" t="s">
        <v>263</v>
      </c>
      <c r="C1143" s="20" t="s">
        <v>2339</v>
      </c>
      <c r="D1143" s="28" t="s">
        <v>2798</v>
      </c>
      <c r="E1143" s="22" t="s">
        <v>2142</v>
      </c>
    </row>
    <row r="1144" spans="1:5" x14ac:dyDescent="0.25">
      <c r="A1144" s="22" t="s">
        <v>255</v>
      </c>
      <c r="B1144" s="20" t="s">
        <v>263</v>
      </c>
      <c r="C1144" s="20" t="s">
        <v>2339</v>
      </c>
      <c r="D1144" s="28" t="s">
        <v>2799</v>
      </c>
      <c r="E1144" s="22" t="s">
        <v>2143</v>
      </c>
    </row>
    <row r="1145" spans="1:5" x14ac:dyDescent="0.25">
      <c r="A1145" s="22" t="s">
        <v>255</v>
      </c>
      <c r="B1145" s="20" t="s">
        <v>263</v>
      </c>
      <c r="C1145" s="20" t="s">
        <v>2339</v>
      </c>
      <c r="D1145" s="28" t="s">
        <v>2800</v>
      </c>
      <c r="E1145" s="22" t="s">
        <v>2141</v>
      </c>
    </row>
    <row r="1146" spans="1:5" x14ac:dyDescent="0.25">
      <c r="A1146" s="22" t="s">
        <v>255</v>
      </c>
      <c r="B1146" s="20" t="s">
        <v>263</v>
      </c>
      <c r="C1146" s="20" t="s">
        <v>2339</v>
      </c>
      <c r="D1146" s="28" t="s">
        <v>2801</v>
      </c>
      <c r="E1146" s="22" t="s">
        <v>2142</v>
      </c>
    </row>
    <row r="1147" spans="1:5" x14ac:dyDescent="0.25">
      <c r="A1147" s="22" t="s">
        <v>255</v>
      </c>
      <c r="B1147" s="20" t="s">
        <v>270</v>
      </c>
      <c r="C1147" s="20" t="s">
        <v>2339</v>
      </c>
      <c r="D1147" s="28" t="s">
        <v>2802</v>
      </c>
      <c r="E1147" s="22" t="s">
        <v>2144</v>
      </c>
    </row>
    <row r="1148" spans="1:5" x14ac:dyDescent="0.25">
      <c r="A1148" s="22" t="s">
        <v>255</v>
      </c>
      <c r="B1148" s="20" t="s">
        <v>260</v>
      </c>
      <c r="C1148" s="20" t="s">
        <v>2339</v>
      </c>
      <c r="D1148" s="28" t="s">
        <v>2803</v>
      </c>
      <c r="E1148" s="22" t="s">
        <v>2145</v>
      </c>
    </row>
    <row r="1149" spans="1:5" x14ac:dyDescent="0.25">
      <c r="A1149" s="22" t="s">
        <v>255</v>
      </c>
      <c r="B1149" s="20" t="s">
        <v>260</v>
      </c>
      <c r="C1149" s="20" t="s">
        <v>2339</v>
      </c>
      <c r="D1149" s="28" t="s">
        <v>2804</v>
      </c>
      <c r="E1149" s="22" t="s">
        <v>2146</v>
      </c>
    </row>
    <row r="1150" spans="1:5" x14ac:dyDescent="0.25">
      <c r="A1150" s="22" t="s">
        <v>255</v>
      </c>
      <c r="B1150" s="20" t="s">
        <v>260</v>
      </c>
      <c r="C1150" s="20" t="s">
        <v>2339</v>
      </c>
      <c r="D1150" s="28" t="s">
        <v>2805</v>
      </c>
      <c r="E1150" s="22" t="s">
        <v>2147</v>
      </c>
    </row>
    <row r="1151" spans="1:5" x14ac:dyDescent="0.25">
      <c r="A1151" s="22" t="s">
        <v>255</v>
      </c>
      <c r="B1151" s="20" t="s">
        <v>261</v>
      </c>
      <c r="C1151" s="20" t="s">
        <v>2339</v>
      </c>
      <c r="D1151" s="28" t="s">
        <v>2806</v>
      </c>
      <c r="E1151" s="22" t="s">
        <v>2148</v>
      </c>
    </row>
    <row r="1152" spans="1:5" x14ac:dyDescent="0.25">
      <c r="A1152" s="22" t="s">
        <v>255</v>
      </c>
      <c r="B1152" s="20" t="s">
        <v>261</v>
      </c>
      <c r="C1152" s="20" t="s">
        <v>2339</v>
      </c>
      <c r="D1152" s="28" t="s">
        <v>2807</v>
      </c>
      <c r="E1152" s="22" t="s">
        <v>2149</v>
      </c>
    </row>
    <row r="1153" spans="1:5" x14ac:dyDescent="0.25">
      <c r="A1153" s="22" t="s">
        <v>255</v>
      </c>
      <c r="B1153" s="20" t="s">
        <v>257</v>
      </c>
      <c r="C1153" s="20" t="s">
        <v>2339</v>
      </c>
      <c r="D1153" s="28" t="s">
        <v>2808</v>
      </c>
      <c r="E1153" s="22" t="s">
        <v>2150</v>
      </c>
    </row>
    <row r="1154" spans="1:5" x14ac:dyDescent="0.25">
      <c r="A1154" s="22" t="s">
        <v>255</v>
      </c>
      <c r="B1154" s="20" t="s">
        <v>257</v>
      </c>
      <c r="C1154" s="20" t="s">
        <v>2339</v>
      </c>
      <c r="D1154" s="28" t="s">
        <v>2809</v>
      </c>
      <c r="E1154" s="22" t="s">
        <v>2151</v>
      </c>
    </row>
    <row r="1155" spans="1:5" x14ac:dyDescent="0.25">
      <c r="A1155" s="22" t="s">
        <v>255</v>
      </c>
      <c r="B1155" s="20" t="s">
        <v>258</v>
      </c>
      <c r="C1155" s="20" t="s">
        <v>2339</v>
      </c>
      <c r="D1155" s="28" t="s">
        <v>2810</v>
      </c>
      <c r="E1155" s="22" t="s">
        <v>2152</v>
      </c>
    </row>
    <row r="1156" spans="1:5" x14ac:dyDescent="0.25">
      <c r="A1156" s="22" t="s">
        <v>255</v>
      </c>
      <c r="B1156" s="20" t="s">
        <v>258</v>
      </c>
      <c r="C1156" s="20" t="s">
        <v>2339</v>
      </c>
      <c r="D1156" s="28" t="s">
        <v>2811</v>
      </c>
      <c r="E1156" s="22" t="s">
        <v>2153</v>
      </c>
    </row>
    <row r="1157" spans="1:5" x14ac:dyDescent="0.25">
      <c r="A1157" s="22" t="s">
        <v>255</v>
      </c>
      <c r="B1157" s="20" t="s">
        <v>357</v>
      </c>
      <c r="C1157" s="20" t="s">
        <v>2339</v>
      </c>
      <c r="D1157" s="28" t="s">
        <v>2812</v>
      </c>
      <c r="E1157" s="22" t="s">
        <v>2154</v>
      </c>
    </row>
    <row r="1158" spans="1:5" x14ac:dyDescent="0.25">
      <c r="A1158" s="22" t="s">
        <v>255</v>
      </c>
      <c r="B1158" s="20" t="s">
        <v>262</v>
      </c>
      <c r="C1158" s="20" t="s">
        <v>2339</v>
      </c>
      <c r="D1158" s="28" t="s">
        <v>2813</v>
      </c>
      <c r="E1158" s="22" t="s">
        <v>2155</v>
      </c>
    </row>
    <row r="1159" spans="1:5" x14ac:dyDescent="0.25">
      <c r="A1159" s="22" t="s">
        <v>255</v>
      </c>
      <c r="B1159" s="20" t="s">
        <v>262</v>
      </c>
      <c r="C1159" s="20" t="s">
        <v>2339</v>
      </c>
      <c r="D1159" s="28" t="s">
        <v>2814</v>
      </c>
      <c r="E1159" s="22" t="s">
        <v>2156</v>
      </c>
    </row>
    <row r="1160" spans="1:5" x14ac:dyDescent="0.25">
      <c r="A1160" s="22" t="s">
        <v>255</v>
      </c>
      <c r="B1160" s="20" t="s">
        <v>259</v>
      </c>
      <c r="C1160" s="20" t="s">
        <v>2339</v>
      </c>
      <c r="D1160" s="28" t="s">
        <v>2815</v>
      </c>
      <c r="E1160" s="22" t="s">
        <v>2157</v>
      </c>
    </row>
    <row r="1161" spans="1:5" x14ac:dyDescent="0.25">
      <c r="A1161" s="22" t="s">
        <v>255</v>
      </c>
      <c r="B1161" s="20" t="s">
        <v>259</v>
      </c>
      <c r="C1161" s="20" t="s">
        <v>2339</v>
      </c>
      <c r="D1161" s="28" t="s">
        <v>2816</v>
      </c>
      <c r="E1161" s="22" t="s">
        <v>2158</v>
      </c>
    </row>
    <row r="1162" spans="1:5" x14ac:dyDescent="0.25">
      <c r="A1162" s="22" t="s">
        <v>255</v>
      </c>
      <c r="B1162" s="20" t="s">
        <v>355</v>
      </c>
      <c r="C1162" s="20" t="s">
        <v>2339</v>
      </c>
      <c r="D1162" s="28" t="s">
        <v>2817</v>
      </c>
      <c r="E1162" s="22" t="s">
        <v>2159</v>
      </c>
    </row>
    <row r="1163" spans="1:5" x14ac:dyDescent="0.25">
      <c r="A1163" s="22" t="s">
        <v>255</v>
      </c>
      <c r="B1163" s="20" t="s">
        <v>355</v>
      </c>
      <c r="C1163" s="20" t="s">
        <v>2339</v>
      </c>
      <c r="D1163" s="28" t="s">
        <v>2818</v>
      </c>
      <c r="E1163" s="22" t="s">
        <v>2159</v>
      </c>
    </row>
    <row r="1164" spans="1:5" x14ac:dyDescent="0.25">
      <c r="A1164" s="22" t="s">
        <v>255</v>
      </c>
      <c r="B1164" s="20" t="s">
        <v>356</v>
      </c>
      <c r="C1164" s="20" t="s">
        <v>2339</v>
      </c>
      <c r="D1164" s="28" t="s">
        <v>2819</v>
      </c>
      <c r="E1164" s="22" t="s">
        <v>2160</v>
      </c>
    </row>
    <row r="1165" spans="1:5" x14ac:dyDescent="0.25">
      <c r="A1165" s="22" t="s">
        <v>255</v>
      </c>
      <c r="B1165" s="20" t="s">
        <v>356</v>
      </c>
      <c r="C1165" s="20" t="s">
        <v>2339</v>
      </c>
      <c r="D1165" s="28" t="s">
        <v>2820</v>
      </c>
      <c r="E1165" s="22" t="s">
        <v>2160</v>
      </c>
    </row>
    <row r="1166" spans="1:5" x14ac:dyDescent="0.25">
      <c r="A1166" s="22" t="s">
        <v>255</v>
      </c>
      <c r="B1166" s="20" t="s">
        <v>356</v>
      </c>
      <c r="C1166" s="20" t="s">
        <v>2339</v>
      </c>
      <c r="D1166" s="28" t="s">
        <v>2821</v>
      </c>
      <c r="E1166" s="22" t="s">
        <v>3060</v>
      </c>
    </row>
    <row r="1167" spans="1:5" x14ac:dyDescent="0.25">
      <c r="A1167" s="22" t="s">
        <v>255</v>
      </c>
      <c r="B1167" s="20" t="s">
        <v>264</v>
      </c>
      <c r="C1167" s="20" t="s">
        <v>2339</v>
      </c>
      <c r="D1167" s="28" t="s">
        <v>2822</v>
      </c>
      <c r="E1167" s="22" t="s">
        <v>3063</v>
      </c>
    </row>
    <row r="1168" spans="1:5" x14ac:dyDescent="0.25">
      <c r="A1168" s="22" t="s">
        <v>255</v>
      </c>
      <c r="B1168" s="20" t="s">
        <v>356</v>
      </c>
      <c r="C1168" s="20" t="s">
        <v>2339</v>
      </c>
      <c r="D1168" s="28" t="s">
        <v>2823</v>
      </c>
      <c r="E1168" s="22" t="s">
        <v>2160</v>
      </c>
    </row>
    <row r="1169" spans="1:5" x14ac:dyDescent="0.25">
      <c r="A1169" s="22" t="s">
        <v>255</v>
      </c>
      <c r="B1169" s="20" t="s">
        <v>264</v>
      </c>
      <c r="C1169" s="20" t="s">
        <v>2339</v>
      </c>
      <c r="D1169" s="28" t="s">
        <v>2824</v>
      </c>
      <c r="E1169" s="22" t="s">
        <v>2161</v>
      </c>
    </row>
    <row r="1170" spans="1:5" x14ac:dyDescent="0.25">
      <c r="A1170" s="22" t="s">
        <v>255</v>
      </c>
      <c r="B1170" s="20" t="s">
        <v>410</v>
      </c>
      <c r="C1170" s="20" t="s">
        <v>2339</v>
      </c>
      <c r="D1170" s="28" t="s">
        <v>2825</v>
      </c>
      <c r="E1170" s="22" t="s">
        <v>2162</v>
      </c>
    </row>
    <row r="1171" spans="1:5" x14ac:dyDescent="0.25">
      <c r="A1171" s="22" t="s">
        <v>215</v>
      </c>
      <c r="B1171" s="20" t="s">
        <v>217</v>
      </c>
      <c r="C1171" s="20" t="s">
        <v>2340</v>
      </c>
      <c r="D1171" s="28" t="s">
        <v>2826</v>
      </c>
      <c r="E1171" s="22" t="s">
        <v>2163</v>
      </c>
    </row>
    <row r="1172" spans="1:5" x14ac:dyDescent="0.25">
      <c r="A1172" s="22" t="s">
        <v>215</v>
      </c>
      <c r="B1172" s="20" t="s">
        <v>218</v>
      </c>
      <c r="C1172" s="20" t="s">
        <v>2340</v>
      </c>
      <c r="D1172" s="28" t="s">
        <v>2827</v>
      </c>
      <c r="E1172" s="22" t="s">
        <v>2164</v>
      </c>
    </row>
    <row r="1173" spans="1:5" x14ac:dyDescent="0.25">
      <c r="A1173" s="22" t="s">
        <v>215</v>
      </c>
      <c r="B1173" s="20" t="s">
        <v>218</v>
      </c>
      <c r="C1173" s="20" t="s">
        <v>2340</v>
      </c>
      <c r="D1173" s="28" t="s">
        <v>2828</v>
      </c>
      <c r="E1173" s="22" t="s">
        <v>2165</v>
      </c>
    </row>
    <row r="1174" spans="1:5" x14ac:dyDescent="0.25">
      <c r="A1174" s="22" t="s">
        <v>215</v>
      </c>
      <c r="B1174" s="20" t="s">
        <v>219</v>
      </c>
      <c r="C1174" s="20" t="s">
        <v>2340</v>
      </c>
      <c r="D1174" s="28" t="s">
        <v>2829</v>
      </c>
      <c r="E1174" s="22" t="s">
        <v>2166</v>
      </c>
    </row>
    <row r="1175" spans="1:5" x14ac:dyDescent="0.25">
      <c r="A1175" s="22" t="s">
        <v>215</v>
      </c>
      <c r="B1175" s="20" t="s">
        <v>220</v>
      </c>
      <c r="C1175" s="20" t="s">
        <v>2340</v>
      </c>
      <c r="D1175" s="28" t="s">
        <v>2830</v>
      </c>
      <c r="E1175" s="22" t="s">
        <v>2167</v>
      </c>
    </row>
    <row r="1176" spans="1:5" x14ac:dyDescent="0.25">
      <c r="A1176" s="22" t="s">
        <v>215</v>
      </c>
      <c r="B1176" s="20" t="s">
        <v>221</v>
      </c>
      <c r="C1176" s="20" t="s">
        <v>2340</v>
      </c>
      <c r="D1176" s="28" t="s">
        <v>2831</v>
      </c>
      <c r="E1176" s="22" t="s">
        <v>2168</v>
      </c>
    </row>
    <row r="1177" spans="1:5" x14ac:dyDescent="0.25">
      <c r="A1177" s="22" t="s">
        <v>242</v>
      </c>
      <c r="B1177" s="20" t="s">
        <v>245</v>
      </c>
      <c r="C1177" s="20" t="s">
        <v>2340</v>
      </c>
      <c r="D1177" s="28" t="s">
        <v>2832</v>
      </c>
      <c r="E1177" s="22" t="s">
        <v>2169</v>
      </c>
    </row>
    <row r="1178" spans="1:5" x14ac:dyDescent="0.25">
      <c r="A1178" s="22" t="s">
        <v>242</v>
      </c>
      <c r="B1178" s="20" t="s">
        <v>245</v>
      </c>
      <c r="C1178" s="20" t="s">
        <v>2340</v>
      </c>
      <c r="D1178" s="28" t="s">
        <v>2833</v>
      </c>
      <c r="E1178" s="22" t="s">
        <v>2170</v>
      </c>
    </row>
    <row r="1179" spans="1:5" x14ac:dyDescent="0.25">
      <c r="A1179" s="22" t="s">
        <v>242</v>
      </c>
      <c r="B1179" s="20" t="s">
        <v>245</v>
      </c>
      <c r="C1179" s="20" t="s">
        <v>2340</v>
      </c>
      <c r="D1179" s="28" t="s">
        <v>2834</v>
      </c>
      <c r="E1179" s="22" t="s">
        <v>2169</v>
      </c>
    </row>
    <row r="1180" spans="1:5" x14ac:dyDescent="0.25">
      <c r="A1180" s="22" t="s">
        <v>242</v>
      </c>
      <c r="B1180" s="20" t="s">
        <v>244</v>
      </c>
      <c r="C1180" s="20" t="s">
        <v>2340</v>
      </c>
      <c r="D1180" s="28" t="s">
        <v>2835</v>
      </c>
      <c r="E1180" s="22" t="s">
        <v>2171</v>
      </c>
    </row>
    <row r="1181" spans="1:5" x14ac:dyDescent="0.25">
      <c r="A1181" s="22" t="s">
        <v>242</v>
      </c>
      <c r="B1181" s="20" t="s">
        <v>243</v>
      </c>
      <c r="C1181" s="20" t="s">
        <v>2340</v>
      </c>
      <c r="D1181" s="28" t="s">
        <v>2836</v>
      </c>
      <c r="E1181" s="22" t="s">
        <v>2172</v>
      </c>
    </row>
    <row r="1182" spans="1:5" x14ac:dyDescent="0.25">
      <c r="A1182" s="22" t="s">
        <v>27</v>
      </c>
      <c r="B1182" s="20" t="s">
        <v>31</v>
      </c>
      <c r="C1182" s="20" t="s">
        <v>2340</v>
      </c>
      <c r="D1182" s="28" t="s">
        <v>2837</v>
      </c>
      <c r="E1182" s="22" t="s">
        <v>2173</v>
      </c>
    </row>
    <row r="1183" spans="1:5" x14ac:dyDescent="0.25">
      <c r="A1183" s="22" t="s">
        <v>27</v>
      </c>
      <c r="B1183" s="20" t="s">
        <v>31</v>
      </c>
      <c r="C1183" s="20" t="s">
        <v>2340</v>
      </c>
      <c r="D1183" s="28" t="s">
        <v>2838</v>
      </c>
      <c r="E1183" s="22" t="s">
        <v>2174</v>
      </c>
    </row>
    <row r="1184" spans="1:5" x14ac:dyDescent="0.25">
      <c r="A1184" s="22" t="s">
        <v>27</v>
      </c>
      <c r="B1184" s="20" t="s">
        <v>28</v>
      </c>
      <c r="C1184" s="20" t="s">
        <v>2340</v>
      </c>
      <c r="D1184" s="28" t="s">
        <v>2839</v>
      </c>
      <c r="E1184" s="22" t="s">
        <v>2175</v>
      </c>
    </row>
    <row r="1185" spans="1:5" x14ac:dyDescent="0.25">
      <c r="A1185" s="22" t="s">
        <v>27</v>
      </c>
      <c r="B1185" s="20" t="s">
        <v>28</v>
      </c>
      <c r="C1185" s="20" t="s">
        <v>2340</v>
      </c>
      <c r="D1185" s="28" t="s">
        <v>2840</v>
      </c>
      <c r="E1185" s="22" t="s">
        <v>2176</v>
      </c>
    </row>
    <row r="1186" spans="1:5" x14ac:dyDescent="0.25">
      <c r="A1186" s="22" t="s">
        <v>27</v>
      </c>
      <c r="B1186" s="20" t="s">
        <v>30</v>
      </c>
      <c r="C1186" s="20" t="s">
        <v>2340</v>
      </c>
      <c r="D1186" s="28" t="s">
        <v>2841</v>
      </c>
      <c r="E1186" s="22" t="s">
        <v>2177</v>
      </c>
    </row>
    <row r="1187" spans="1:5" x14ac:dyDescent="0.25">
      <c r="A1187" s="22" t="s">
        <v>27</v>
      </c>
      <c r="B1187" s="20" t="s">
        <v>30</v>
      </c>
      <c r="C1187" s="20" t="s">
        <v>2340</v>
      </c>
      <c r="D1187" s="28" t="s">
        <v>2842</v>
      </c>
      <c r="E1187" s="22" t="s">
        <v>2178</v>
      </c>
    </row>
    <row r="1188" spans="1:5" x14ac:dyDescent="0.25">
      <c r="A1188" s="22" t="s">
        <v>27</v>
      </c>
      <c r="B1188" s="20" t="s">
        <v>30</v>
      </c>
      <c r="C1188" s="20" t="s">
        <v>2340</v>
      </c>
      <c r="D1188" s="28" t="s">
        <v>2843</v>
      </c>
      <c r="E1188" s="22" t="s">
        <v>2179</v>
      </c>
    </row>
    <row r="1189" spans="1:5" x14ac:dyDescent="0.25">
      <c r="A1189" s="22" t="s">
        <v>27</v>
      </c>
      <c r="B1189" s="20" t="s">
        <v>29</v>
      </c>
      <c r="C1189" s="20" t="s">
        <v>2340</v>
      </c>
      <c r="D1189" s="28" t="s">
        <v>2844</v>
      </c>
      <c r="E1189" s="22" t="s">
        <v>2180</v>
      </c>
    </row>
    <row r="1190" spans="1:5" x14ac:dyDescent="0.25">
      <c r="A1190" s="22" t="s">
        <v>27</v>
      </c>
      <c r="B1190" s="20" t="s">
        <v>29</v>
      </c>
      <c r="C1190" s="20" t="s">
        <v>2340</v>
      </c>
      <c r="D1190" s="28" t="s">
        <v>2845</v>
      </c>
      <c r="E1190" s="22" t="s">
        <v>2181</v>
      </c>
    </row>
    <row r="1191" spans="1:5" x14ac:dyDescent="0.25">
      <c r="A1191" s="22" t="s">
        <v>27</v>
      </c>
      <c r="B1191" s="20" t="s">
        <v>32</v>
      </c>
      <c r="C1191" s="20" t="s">
        <v>2340</v>
      </c>
      <c r="D1191" s="28" t="s">
        <v>2846</v>
      </c>
      <c r="E1191" s="22" t="s">
        <v>2182</v>
      </c>
    </row>
    <row r="1192" spans="1:5" x14ac:dyDescent="0.25">
      <c r="A1192" s="22" t="s">
        <v>27</v>
      </c>
      <c r="B1192" s="20" t="s">
        <v>32</v>
      </c>
      <c r="C1192" s="20" t="s">
        <v>2340</v>
      </c>
      <c r="D1192" s="28" t="s">
        <v>2847</v>
      </c>
      <c r="E1192" s="22" t="s">
        <v>2183</v>
      </c>
    </row>
    <row r="1193" spans="1:5" x14ac:dyDescent="0.25">
      <c r="A1193" s="22" t="s">
        <v>280</v>
      </c>
      <c r="B1193" s="20" t="s">
        <v>285</v>
      </c>
      <c r="C1193" s="20" t="s">
        <v>2340</v>
      </c>
      <c r="D1193" s="28" t="s">
        <v>2848</v>
      </c>
      <c r="E1193" s="22" t="s">
        <v>2184</v>
      </c>
    </row>
    <row r="1194" spans="1:5" x14ac:dyDescent="0.25">
      <c r="A1194" s="22" t="s">
        <v>280</v>
      </c>
      <c r="B1194" s="20" t="s">
        <v>285</v>
      </c>
      <c r="C1194" s="20" t="s">
        <v>2340</v>
      </c>
      <c r="D1194" s="28" t="s">
        <v>2849</v>
      </c>
      <c r="E1194" s="22" t="s">
        <v>2185</v>
      </c>
    </row>
    <row r="1195" spans="1:5" x14ac:dyDescent="0.25">
      <c r="A1195" s="22" t="s">
        <v>280</v>
      </c>
      <c r="B1195" s="20" t="s">
        <v>286</v>
      </c>
      <c r="C1195" s="20" t="s">
        <v>2340</v>
      </c>
      <c r="D1195" s="28" t="s">
        <v>2850</v>
      </c>
      <c r="E1195" s="22" t="s">
        <v>2186</v>
      </c>
    </row>
    <row r="1196" spans="1:5" x14ac:dyDescent="0.25">
      <c r="A1196" s="22" t="s">
        <v>280</v>
      </c>
      <c r="B1196" s="20" t="s">
        <v>286</v>
      </c>
      <c r="C1196" s="20" t="s">
        <v>2340</v>
      </c>
      <c r="D1196" s="28" t="s">
        <v>2851</v>
      </c>
      <c r="E1196" s="22" t="s">
        <v>2187</v>
      </c>
    </row>
    <row r="1197" spans="1:5" x14ac:dyDescent="0.25">
      <c r="A1197" s="22" t="s">
        <v>280</v>
      </c>
      <c r="B1197" s="20" t="s">
        <v>286</v>
      </c>
      <c r="C1197" s="20" t="s">
        <v>2340</v>
      </c>
      <c r="D1197" s="28" t="s">
        <v>2852</v>
      </c>
      <c r="E1197" s="22" t="s">
        <v>2188</v>
      </c>
    </row>
    <row r="1198" spans="1:5" x14ac:dyDescent="0.25">
      <c r="A1198" s="22" t="s">
        <v>280</v>
      </c>
      <c r="B1198" s="20" t="s">
        <v>286</v>
      </c>
      <c r="C1198" s="20" t="s">
        <v>2340</v>
      </c>
      <c r="D1198" s="28" t="s">
        <v>2853</v>
      </c>
      <c r="E1198" s="22" t="s">
        <v>2189</v>
      </c>
    </row>
    <row r="1199" spans="1:5" x14ac:dyDescent="0.25">
      <c r="A1199" s="22" t="s">
        <v>280</v>
      </c>
      <c r="B1199" s="20" t="s">
        <v>282</v>
      </c>
      <c r="C1199" s="20" t="s">
        <v>2340</v>
      </c>
      <c r="D1199" s="28" t="s">
        <v>2854</v>
      </c>
      <c r="E1199" s="22" t="s">
        <v>2190</v>
      </c>
    </row>
    <row r="1200" spans="1:5" x14ac:dyDescent="0.25">
      <c r="A1200" s="22" t="s">
        <v>171</v>
      </c>
      <c r="B1200" s="20" t="s">
        <v>172</v>
      </c>
      <c r="C1200" s="20" t="s">
        <v>2340</v>
      </c>
      <c r="D1200" s="28" t="s">
        <v>2855</v>
      </c>
      <c r="E1200" s="22" t="s">
        <v>2191</v>
      </c>
    </row>
    <row r="1201" spans="1:5" x14ac:dyDescent="0.25">
      <c r="A1201" s="22" t="s">
        <v>171</v>
      </c>
      <c r="B1201" s="20" t="s">
        <v>172</v>
      </c>
      <c r="C1201" s="20" t="s">
        <v>2340</v>
      </c>
      <c r="D1201" s="28" t="s">
        <v>2856</v>
      </c>
      <c r="E1201" s="22" t="s">
        <v>2192</v>
      </c>
    </row>
    <row r="1202" spans="1:5" x14ac:dyDescent="0.25">
      <c r="A1202" s="22" t="s">
        <v>99</v>
      </c>
      <c r="B1202" s="20" t="s">
        <v>100</v>
      </c>
      <c r="C1202" s="20" t="s">
        <v>2340</v>
      </c>
      <c r="D1202" s="28" t="s">
        <v>2857</v>
      </c>
      <c r="E1202" s="22" t="s">
        <v>2193</v>
      </c>
    </row>
    <row r="1203" spans="1:5" x14ac:dyDescent="0.25">
      <c r="A1203" s="22" t="s">
        <v>280</v>
      </c>
      <c r="B1203" s="20" t="s">
        <v>284</v>
      </c>
      <c r="C1203" s="20" t="s">
        <v>2340</v>
      </c>
      <c r="D1203" s="28" t="s">
        <v>2858</v>
      </c>
      <c r="E1203" s="22" t="s">
        <v>2194</v>
      </c>
    </row>
    <row r="1204" spans="1:5" x14ac:dyDescent="0.25">
      <c r="A1204" s="22" t="s">
        <v>280</v>
      </c>
      <c r="B1204" s="20" t="s">
        <v>283</v>
      </c>
      <c r="C1204" s="20" t="s">
        <v>2340</v>
      </c>
      <c r="D1204" s="28" t="s">
        <v>2859</v>
      </c>
      <c r="E1204" s="22" t="s">
        <v>2195</v>
      </c>
    </row>
    <row r="1205" spans="1:5" x14ac:dyDescent="0.25">
      <c r="A1205" s="22" t="s">
        <v>280</v>
      </c>
      <c r="B1205" s="20" t="s">
        <v>283</v>
      </c>
      <c r="C1205" s="20" t="s">
        <v>2340</v>
      </c>
      <c r="D1205" s="28" t="s">
        <v>2860</v>
      </c>
      <c r="E1205" s="22" t="s">
        <v>2196</v>
      </c>
    </row>
    <row r="1206" spans="1:5" x14ac:dyDescent="0.25">
      <c r="A1206" s="22" t="s">
        <v>98</v>
      </c>
      <c r="B1206" s="20" t="s">
        <v>2447</v>
      </c>
      <c r="C1206" s="20" t="s">
        <v>2340</v>
      </c>
      <c r="D1206" s="28" t="s">
        <v>2861</v>
      </c>
      <c r="E1206" s="22" t="s">
        <v>98</v>
      </c>
    </row>
    <row r="1207" spans="1:5" x14ac:dyDescent="0.25">
      <c r="A1207" s="22" t="s">
        <v>33</v>
      </c>
      <c r="B1207" s="20" t="s">
        <v>53</v>
      </c>
      <c r="C1207" s="20" t="s">
        <v>2340</v>
      </c>
      <c r="D1207" s="28" t="s">
        <v>2862</v>
      </c>
      <c r="E1207" s="22" t="s">
        <v>2197</v>
      </c>
    </row>
    <row r="1208" spans="1:5" x14ac:dyDescent="0.25">
      <c r="A1208" s="22" t="s">
        <v>163</v>
      </c>
      <c r="B1208" s="20" t="s">
        <v>169</v>
      </c>
      <c r="C1208" s="20" t="s">
        <v>2340</v>
      </c>
      <c r="D1208" s="28" t="s">
        <v>2863</v>
      </c>
      <c r="E1208" s="22" t="s">
        <v>2198</v>
      </c>
    </row>
    <row r="1209" spans="1:5" x14ac:dyDescent="0.25">
      <c r="A1209" s="22" t="s">
        <v>163</v>
      </c>
      <c r="B1209" s="20" t="s">
        <v>166</v>
      </c>
      <c r="C1209" s="20" t="s">
        <v>2340</v>
      </c>
      <c r="D1209" s="28" t="s">
        <v>2864</v>
      </c>
      <c r="E1209" s="22" t="s">
        <v>2199</v>
      </c>
    </row>
    <row r="1210" spans="1:5" x14ac:dyDescent="0.25">
      <c r="A1210" s="22" t="s">
        <v>242</v>
      </c>
      <c r="B1210" s="20" t="s">
        <v>352</v>
      </c>
      <c r="C1210" s="20" t="s">
        <v>2340</v>
      </c>
      <c r="D1210" s="28" t="s">
        <v>2865</v>
      </c>
      <c r="E1210" s="22" t="s">
        <v>2200</v>
      </c>
    </row>
    <row r="1211" spans="1:5" x14ac:dyDescent="0.25">
      <c r="A1211" s="22" t="s">
        <v>84</v>
      </c>
      <c r="B1211" s="20" t="s">
        <v>85</v>
      </c>
      <c r="C1211" s="20" t="s">
        <v>2341</v>
      </c>
      <c r="D1211" s="28" t="s">
        <v>2866</v>
      </c>
      <c r="E1211" s="22" t="s">
        <v>2201</v>
      </c>
    </row>
    <row r="1212" spans="1:5" x14ac:dyDescent="0.25">
      <c r="A1212" s="22" t="s">
        <v>84</v>
      </c>
      <c r="B1212" s="20" t="s">
        <v>86</v>
      </c>
      <c r="C1212" s="20" t="s">
        <v>2341</v>
      </c>
      <c r="D1212" s="28" t="s">
        <v>2867</v>
      </c>
      <c r="E1212" s="22" t="s">
        <v>2202</v>
      </c>
    </row>
    <row r="1213" spans="1:5" x14ac:dyDescent="0.25">
      <c r="A1213" s="22" t="s">
        <v>84</v>
      </c>
      <c r="B1213" s="20" t="s">
        <v>2429</v>
      </c>
      <c r="C1213" s="20" t="s">
        <v>2341</v>
      </c>
      <c r="D1213" s="28" t="s">
        <v>2868</v>
      </c>
      <c r="E1213" s="22" t="s">
        <v>2203</v>
      </c>
    </row>
    <row r="1214" spans="1:5" x14ac:dyDescent="0.25">
      <c r="A1214" s="22" t="s">
        <v>84</v>
      </c>
      <c r="B1214" s="20" t="s">
        <v>87</v>
      </c>
      <c r="C1214" s="20" t="s">
        <v>2341</v>
      </c>
      <c r="D1214" s="28" t="s">
        <v>2869</v>
      </c>
      <c r="E1214" s="22" t="s">
        <v>2204</v>
      </c>
    </row>
    <row r="1215" spans="1:5" x14ac:dyDescent="0.25">
      <c r="A1215" s="22" t="s">
        <v>84</v>
      </c>
      <c r="B1215" s="20" t="s">
        <v>87</v>
      </c>
      <c r="C1215" s="20" t="s">
        <v>2341</v>
      </c>
      <c r="D1215" s="28" t="s">
        <v>2870</v>
      </c>
      <c r="E1215" s="22" t="s">
        <v>2204</v>
      </c>
    </row>
    <row r="1216" spans="1:5" x14ac:dyDescent="0.25">
      <c r="A1216" s="22" t="s">
        <v>84</v>
      </c>
      <c r="B1216" s="20" t="s">
        <v>87</v>
      </c>
      <c r="C1216" s="20" t="s">
        <v>2341</v>
      </c>
      <c r="D1216" s="28" t="s">
        <v>2871</v>
      </c>
      <c r="E1216" s="22" t="s">
        <v>2204</v>
      </c>
    </row>
    <row r="1217" spans="1:5" x14ac:dyDescent="0.25">
      <c r="A1217" s="22" t="s">
        <v>73</v>
      </c>
      <c r="B1217" s="20" t="s">
        <v>75</v>
      </c>
      <c r="C1217" s="20" t="s">
        <v>2341</v>
      </c>
      <c r="D1217" s="28" t="s">
        <v>2872</v>
      </c>
      <c r="E1217" s="22" t="s">
        <v>2205</v>
      </c>
    </row>
    <row r="1218" spans="1:5" x14ac:dyDescent="0.25">
      <c r="A1218" s="22" t="s">
        <v>73</v>
      </c>
      <c r="B1218" s="20" t="s">
        <v>83</v>
      </c>
      <c r="C1218" s="20" t="s">
        <v>2341</v>
      </c>
      <c r="D1218" s="28" t="s">
        <v>2873</v>
      </c>
      <c r="E1218" s="22" t="s">
        <v>2206</v>
      </c>
    </row>
    <row r="1219" spans="1:5" x14ac:dyDescent="0.25">
      <c r="A1219" s="22" t="s">
        <v>73</v>
      </c>
      <c r="B1219" s="20" t="s">
        <v>83</v>
      </c>
      <c r="C1219" s="20" t="s">
        <v>2341</v>
      </c>
      <c r="D1219" s="28" t="s">
        <v>2874</v>
      </c>
      <c r="E1219" s="22" t="s">
        <v>2207</v>
      </c>
    </row>
    <row r="1220" spans="1:5" x14ac:dyDescent="0.25">
      <c r="A1220" s="22" t="s">
        <v>73</v>
      </c>
      <c r="B1220" s="20" t="s">
        <v>83</v>
      </c>
      <c r="C1220" s="20" t="s">
        <v>2341</v>
      </c>
      <c r="D1220" s="28" t="s">
        <v>2875</v>
      </c>
      <c r="E1220" s="22" t="s">
        <v>2208</v>
      </c>
    </row>
    <row r="1221" spans="1:5" x14ac:dyDescent="0.25">
      <c r="A1221" s="22" t="s">
        <v>73</v>
      </c>
      <c r="B1221" s="20" t="s">
        <v>83</v>
      </c>
      <c r="C1221" s="20" t="s">
        <v>2341</v>
      </c>
      <c r="D1221" s="28" t="s">
        <v>2876</v>
      </c>
      <c r="E1221" s="22" t="s">
        <v>2209</v>
      </c>
    </row>
    <row r="1222" spans="1:5" x14ac:dyDescent="0.25">
      <c r="A1222" s="22" t="s">
        <v>73</v>
      </c>
      <c r="B1222" s="20" t="s">
        <v>83</v>
      </c>
      <c r="C1222" s="20" t="s">
        <v>2341</v>
      </c>
      <c r="D1222" s="28" t="s">
        <v>2877</v>
      </c>
      <c r="E1222" s="22" t="s">
        <v>2209</v>
      </c>
    </row>
    <row r="1223" spans="1:5" x14ac:dyDescent="0.25">
      <c r="A1223" s="22" t="s">
        <v>73</v>
      </c>
      <c r="B1223" s="20" t="s">
        <v>83</v>
      </c>
      <c r="C1223" s="20" t="s">
        <v>2341</v>
      </c>
      <c r="D1223" s="28" t="s">
        <v>2878</v>
      </c>
      <c r="E1223" s="22" t="s">
        <v>3064</v>
      </c>
    </row>
    <row r="1224" spans="1:5" x14ac:dyDescent="0.25">
      <c r="A1224" s="22" t="s">
        <v>73</v>
      </c>
      <c r="B1224" s="20" t="s">
        <v>83</v>
      </c>
      <c r="C1224" s="20" t="s">
        <v>2341</v>
      </c>
      <c r="D1224" s="28" t="s">
        <v>2879</v>
      </c>
      <c r="E1224" s="22" t="s">
        <v>2209</v>
      </c>
    </row>
    <row r="1225" spans="1:5" x14ac:dyDescent="0.25">
      <c r="A1225" s="22" t="s">
        <v>73</v>
      </c>
      <c r="B1225" s="20" t="s">
        <v>83</v>
      </c>
      <c r="C1225" s="20" t="s">
        <v>2341</v>
      </c>
      <c r="D1225" s="28" t="s">
        <v>2880</v>
      </c>
      <c r="E1225" s="22" t="s">
        <v>2209</v>
      </c>
    </row>
    <row r="1226" spans="1:5" x14ac:dyDescent="0.25">
      <c r="A1226" s="22" t="s">
        <v>73</v>
      </c>
      <c r="B1226" s="20" t="s">
        <v>83</v>
      </c>
      <c r="C1226" s="20" t="s">
        <v>2341</v>
      </c>
      <c r="D1226" s="28" t="s">
        <v>2881</v>
      </c>
      <c r="E1226" s="22" t="s">
        <v>2209</v>
      </c>
    </row>
    <row r="1227" spans="1:5" x14ac:dyDescent="0.25">
      <c r="A1227" s="22" t="s">
        <v>73</v>
      </c>
      <c r="B1227" s="20" t="s">
        <v>83</v>
      </c>
      <c r="C1227" s="20" t="s">
        <v>2341</v>
      </c>
      <c r="D1227" s="28" t="s">
        <v>2882</v>
      </c>
      <c r="E1227" s="22" t="s">
        <v>2210</v>
      </c>
    </row>
    <row r="1228" spans="1:5" x14ac:dyDescent="0.25">
      <c r="A1228" s="22" t="s">
        <v>73</v>
      </c>
      <c r="B1228" s="20" t="s">
        <v>77</v>
      </c>
      <c r="C1228" s="20" t="s">
        <v>2341</v>
      </c>
      <c r="D1228" s="28" t="s">
        <v>2883</v>
      </c>
      <c r="E1228" s="22" t="s">
        <v>2211</v>
      </c>
    </row>
    <row r="1229" spans="1:5" x14ac:dyDescent="0.25">
      <c r="A1229" s="22" t="s">
        <v>73</v>
      </c>
      <c r="B1229" s="20" t="s">
        <v>77</v>
      </c>
      <c r="C1229" s="20" t="s">
        <v>2341</v>
      </c>
      <c r="D1229" s="28" t="s">
        <v>2884</v>
      </c>
      <c r="E1229" s="22" t="s">
        <v>2212</v>
      </c>
    </row>
    <row r="1230" spans="1:5" x14ac:dyDescent="0.25">
      <c r="A1230" s="22" t="s">
        <v>73</v>
      </c>
      <c r="B1230" s="20" t="s">
        <v>81</v>
      </c>
      <c r="C1230" s="20" t="s">
        <v>2341</v>
      </c>
      <c r="D1230" s="28" t="s">
        <v>2885</v>
      </c>
      <c r="E1230" s="22" t="s">
        <v>2213</v>
      </c>
    </row>
    <row r="1231" spans="1:5" x14ac:dyDescent="0.25">
      <c r="A1231" s="22" t="s">
        <v>73</v>
      </c>
      <c r="B1231" s="20" t="s">
        <v>81</v>
      </c>
      <c r="C1231" s="20" t="s">
        <v>2341</v>
      </c>
      <c r="D1231" s="28" t="s">
        <v>2886</v>
      </c>
      <c r="E1231" s="22" t="s">
        <v>2214</v>
      </c>
    </row>
    <row r="1232" spans="1:5" x14ac:dyDescent="0.25">
      <c r="A1232" s="22" t="s">
        <v>73</v>
      </c>
      <c r="B1232" s="20" t="s">
        <v>80</v>
      </c>
      <c r="C1232" s="20" t="s">
        <v>2341</v>
      </c>
      <c r="D1232" s="28" t="s">
        <v>2887</v>
      </c>
      <c r="E1232" s="22" t="s">
        <v>2215</v>
      </c>
    </row>
    <row r="1233" spans="1:5" x14ac:dyDescent="0.25">
      <c r="A1233" s="22" t="s">
        <v>73</v>
      </c>
      <c r="B1233" s="20" t="s">
        <v>78</v>
      </c>
      <c r="C1233" s="20" t="s">
        <v>2341</v>
      </c>
      <c r="D1233" s="28" t="s">
        <v>2888</v>
      </c>
      <c r="E1233" s="22" t="s">
        <v>2216</v>
      </c>
    </row>
    <row r="1234" spans="1:5" x14ac:dyDescent="0.25">
      <c r="A1234" s="22" t="s">
        <v>73</v>
      </c>
      <c r="B1234" s="20" t="s">
        <v>74</v>
      </c>
      <c r="C1234" s="20" t="s">
        <v>2341</v>
      </c>
      <c r="D1234" s="28" t="s">
        <v>2889</v>
      </c>
      <c r="E1234" s="22" t="s">
        <v>2217</v>
      </c>
    </row>
    <row r="1235" spans="1:5" x14ac:dyDescent="0.25">
      <c r="A1235" s="22" t="s">
        <v>73</v>
      </c>
      <c r="B1235" s="20" t="s">
        <v>74</v>
      </c>
      <c r="C1235" s="20" t="s">
        <v>2341</v>
      </c>
      <c r="D1235" s="28" t="s">
        <v>2890</v>
      </c>
      <c r="E1235" s="22" t="s">
        <v>2217</v>
      </c>
    </row>
    <row r="1236" spans="1:5" x14ac:dyDescent="0.25">
      <c r="A1236" s="22" t="s">
        <v>73</v>
      </c>
      <c r="B1236" s="20" t="s">
        <v>74</v>
      </c>
      <c r="C1236" s="20" t="s">
        <v>2341</v>
      </c>
      <c r="D1236" s="28" t="s">
        <v>2891</v>
      </c>
      <c r="E1236" s="22" t="s">
        <v>2218</v>
      </c>
    </row>
    <row r="1237" spans="1:5" x14ac:dyDescent="0.25">
      <c r="A1237" s="22" t="s">
        <v>73</v>
      </c>
      <c r="B1237" s="20" t="s">
        <v>74</v>
      </c>
      <c r="C1237" s="20" t="s">
        <v>2341</v>
      </c>
      <c r="D1237" s="28" t="s">
        <v>2892</v>
      </c>
      <c r="E1237" s="22" t="s">
        <v>2218</v>
      </c>
    </row>
    <row r="1238" spans="1:5" x14ac:dyDescent="0.25">
      <c r="A1238" s="22" t="s">
        <v>73</v>
      </c>
      <c r="B1238" s="20" t="s">
        <v>74</v>
      </c>
      <c r="C1238" s="20" t="s">
        <v>2341</v>
      </c>
      <c r="D1238" s="28" t="s">
        <v>2893</v>
      </c>
      <c r="E1238" s="22" t="s">
        <v>2219</v>
      </c>
    </row>
    <row r="1239" spans="1:5" x14ac:dyDescent="0.25">
      <c r="A1239" s="22" t="s">
        <v>73</v>
      </c>
      <c r="B1239" s="20" t="s">
        <v>74</v>
      </c>
      <c r="C1239" s="20" t="s">
        <v>2341</v>
      </c>
      <c r="D1239" s="28" t="s">
        <v>2894</v>
      </c>
      <c r="E1239" s="22" t="s">
        <v>2220</v>
      </c>
    </row>
    <row r="1240" spans="1:5" x14ac:dyDescent="0.25">
      <c r="A1240" s="22" t="s">
        <v>73</v>
      </c>
      <c r="B1240" s="20" t="s">
        <v>76</v>
      </c>
      <c r="C1240" s="20" t="s">
        <v>2341</v>
      </c>
      <c r="D1240" s="28" t="s">
        <v>2895</v>
      </c>
      <c r="E1240" s="22" t="s">
        <v>2221</v>
      </c>
    </row>
    <row r="1241" spans="1:5" x14ac:dyDescent="0.25">
      <c r="A1241" s="22" t="s">
        <v>73</v>
      </c>
      <c r="B1241" s="20" t="s">
        <v>76</v>
      </c>
      <c r="C1241" s="20" t="s">
        <v>2341</v>
      </c>
      <c r="D1241" s="28" t="s">
        <v>2896</v>
      </c>
      <c r="E1241" s="22" t="s">
        <v>2222</v>
      </c>
    </row>
    <row r="1242" spans="1:5" x14ac:dyDescent="0.25">
      <c r="A1242" s="22" t="s">
        <v>73</v>
      </c>
      <c r="B1242" s="20" t="s">
        <v>76</v>
      </c>
      <c r="C1242" s="20" t="s">
        <v>2341</v>
      </c>
      <c r="D1242" s="28" t="s">
        <v>2897</v>
      </c>
      <c r="E1242" s="22" t="s">
        <v>2223</v>
      </c>
    </row>
    <row r="1243" spans="1:5" x14ac:dyDescent="0.25">
      <c r="A1243" s="22" t="s">
        <v>73</v>
      </c>
      <c r="B1243" s="20" t="s">
        <v>76</v>
      </c>
      <c r="C1243" s="20" t="s">
        <v>2341</v>
      </c>
      <c r="D1243" s="28" t="s">
        <v>2898</v>
      </c>
      <c r="E1243" s="22" t="s">
        <v>2224</v>
      </c>
    </row>
    <row r="1244" spans="1:5" x14ac:dyDescent="0.25">
      <c r="A1244" s="22" t="s">
        <v>73</v>
      </c>
      <c r="B1244" s="20" t="s">
        <v>76</v>
      </c>
      <c r="C1244" s="20" t="s">
        <v>2341</v>
      </c>
      <c r="D1244" s="28" t="s">
        <v>2899</v>
      </c>
      <c r="E1244" s="22" t="s">
        <v>2225</v>
      </c>
    </row>
    <row r="1245" spans="1:5" x14ac:dyDescent="0.25">
      <c r="A1245" s="22" t="s">
        <v>73</v>
      </c>
      <c r="B1245" s="20" t="s">
        <v>76</v>
      </c>
      <c r="C1245" s="20" t="s">
        <v>2341</v>
      </c>
      <c r="D1245" s="28" t="s">
        <v>2900</v>
      </c>
      <c r="E1245" s="22" t="s">
        <v>2226</v>
      </c>
    </row>
    <row r="1246" spans="1:5" x14ac:dyDescent="0.25">
      <c r="A1246" s="22" t="s">
        <v>73</v>
      </c>
      <c r="B1246" s="20" t="s">
        <v>76</v>
      </c>
      <c r="C1246" s="20" t="s">
        <v>2341</v>
      </c>
      <c r="D1246" s="28" t="s">
        <v>2901</v>
      </c>
      <c r="E1246" s="22" t="s">
        <v>2227</v>
      </c>
    </row>
    <row r="1247" spans="1:5" x14ac:dyDescent="0.25">
      <c r="A1247" s="22" t="s">
        <v>73</v>
      </c>
      <c r="B1247" s="20" t="s">
        <v>76</v>
      </c>
      <c r="C1247" s="20" t="s">
        <v>2341</v>
      </c>
      <c r="D1247" s="28" t="s">
        <v>2902</v>
      </c>
      <c r="E1247" s="22" t="s">
        <v>2228</v>
      </c>
    </row>
    <row r="1248" spans="1:5" x14ac:dyDescent="0.25">
      <c r="A1248" s="22" t="s">
        <v>73</v>
      </c>
      <c r="B1248" s="20" t="s">
        <v>76</v>
      </c>
      <c r="C1248" s="20" t="s">
        <v>2341</v>
      </c>
      <c r="D1248" s="28" t="s">
        <v>2903</v>
      </c>
      <c r="E1248" s="22" t="s">
        <v>2229</v>
      </c>
    </row>
    <row r="1249" spans="1:5" x14ac:dyDescent="0.25">
      <c r="A1249" s="22" t="s">
        <v>73</v>
      </c>
      <c r="B1249" s="20" t="s">
        <v>78</v>
      </c>
      <c r="C1249" s="20" t="s">
        <v>2341</v>
      </c>
      <c r="D1249" s="28" t="s">
        <v>2904</v>
      </c>
      <c r="E1249" s="22" t="s">
        <v>2230</v>
      </c>
    </row>
    <row r="1250" spans="1:5" x14ac:dyDescent="0.25">
      <c r="A1250" s="22" t="s">
        <v>73</v>
      </c>
      <c r="B1250" s="20" t="s">
        <v>82</v>
      </c>
      <c r="C1250" s="20" t="s">
        <v>2341</v>
      </c>
      <c r="D1250" s="28" t="s">
        <v>2905</v>
      </c>
      <c r="E1250" s="22" t="s">
        <v>2231</v>
      </c>
    </row>
    <row r="1251" spans="1:5" x14ac:dyDescent="0.25">
      <c r="A1251" s="22" t="s">
        <v>287</v>
      </c>
      <c r="B1251" s="20" t="s">
        <v>288</v>
      </c>
      <c r="C1251" s="20" t="s">
        <v>2342</v>
      </c>
      <c r="D1251" s="28" t="s">
        <v>2906</v>
      </c>
      <c r="E1251" s="22" t="s">
        <v>2232</v>
      </c>
    </row>
    <row r="1252" spans="1:5" x14ac:dyDescent="0.25">
      <c r="A1252" s="22" t="s">
        <v>287</v>
      </c>
      <c r="B1252" s="20" t="s">
        <v>288</v>
      </c>
      <c r="C1252" s="20" t="s">
        <v>2342</v>
      </c>
      <c r="D1252" s="28" t="s">
        <v>2907</v>
      </c>
      <c r="E1252" s="22" t="s">
        <v>2233</v>
      </c>
    </row>
    <row r="1253" spans="1:5" x14ac:dyDescent="0.25">
      <c r="A1253" s="22" t="s">
        <v>287</v>
      </c>
      <c r="B1253" s="20" t="s">
        <v>288</v>
      </c>
      <c r="C1253" s="20" t="s">
        <v>2342</v>
      </c>
      <c r="D1253" s="28" t="s">
        <v>2908</v>
      </c>
      <c r="E1253" s="22" t="s">
        <v>2234</v>
      </c>
    </row>
    <row r="1254" spans="1:5" x14ac:dyDescent="0.25">
      <c r="A1254" s="22" t="s">
        <v>287</v>
      </c>
      <c r="B1254" s="20" t="s">
        <v>288</v>
      </c>
      <c r="C1254" s="20" t="s">
        <v>2342</v>
      </c>
      <c r="D1254" s="28" t="s">
        <v>2909</v>
      </c>
      <c r="E1254" s="22" t="s">
        <v>2235</v>
      </c>
    </row>
    <row r="1255" spans="1:5" x14ac:dyDescent="0.25">
      <c r="A1255" s="22" t="s">
        <v>287</v>
      </c>
      <c r="B1255" s="20" t="s">
        <v>289</v>
      </c>
      <c r="C1255" s="20" t="s">
        <v>2342</v>
      </c>
      <c r="D1255" s="28" t="s">
        <v>2910</v>
      </c>
      <c r="E1255" s="22" t="s">
        <v>2236</v>
      </c>
    </row>
    <row r="1256" spans="1:5" x14ac:dyDescent="0.25">
      <c r="A1256" s="22" t="s">
        <v>287</v>
      </c>
      <c r="B1256" s="20" t="s">
        <v>300</v>
      </c>
      <c r="C1256" s="20" t="s">
        <v>2342</v>
      </c>
      <c r="D1256" s="28" t="s">
        <v>2911</v>
      </c>
      <c r="E1256" s="22" t="s">
        <v>2237</v>
      </c>
    </row>
    <row r="1257" spans="1:5" x14ac:dyDescent="0.25">
      <c r="A1257" s="22" t="s">
        <v>287</v>
      </c>
      <c r="B1257" s="20" t="s">
        <v>300</v>
      </c>
      <c r="C1257" s="20" t="s">
        <v>2342</v>
      </c>
      <c r="D1257" s="28" t="s">
        <v>2912</v>
      </c>
      <c r="E1257" s="22" t="s">
        <v>2237</v>
      </c>
    </row>
    <row r="1258" spans="1:5" x14ac:dyDescent="0.25">
      <c r="A1258" s="22" t="s">
        <v>287</v>
      </c>
      <c r="B1258" s="20" t="s">
        <v>290</v>
      </c>
      <c r="C1258" s="20" t="s">
        <v>2342</v>
      </c>
      <c r="D1258" s="28" t="s">
        <v>2913</v>
      </c>
      <c r="E1258" s="22" t="s">
        <v>2238</v>
      </c>
    </row>
    <row r="1259" spans="1:5" x14ac:dyDescent="0.25">
      <c r="A1259" s="22" t="s">
        <v>287</v>
      </c>
      <c r="B1259" s="20" t="s">
        <v>300</v>
      </c>
      <c r="C1259" s="20" t="s">
        <v>2342</v>
      </c>
      <c r="D1259" s="28" t="s">
        <v>2914</v>
      </c>
      <c r="E1259" s="22" t="s">
        <v>2239</v>
      </c>
    </row>
    <row r="1260" spans="1:5" x14ac:dyDescent="0.25">
      <c r="A1260" s="22" t="s">
        <v>287</v>
      </c>
      <c r="B1260" s="20" t="s">
        <v>300</v>
      </c>
      <c r="C1260" s="20" t="s">
        <v>2342</v>
      </c>
      <c r="D1260" s="28" t="s">
        <v>2915</v>
      </c>
      <c r="E1260" s="22" t="s">
        <v>2237</v>
      </c>
    </row>
    <row r="1261" spans="1:5" x14ac:dyDescent="0.25">
      <c r="A1261" s="22" t="s">
        <v>287</v>
      </c>
      <c r="B1261" s="20" t="s">
        <v>300</v>
      </c>
      <c r="C1261" s="20" t="s">
        <v>2342</v>
      </c>
      <c r="D1261" s="28" t="s">
        <v>2916</v>
      </c>
      <c r="E1261" s="22" t="s">
        <v>2240</v>
      </c>
    </row>
    <row r="1262" spans="1:5" x14ac:dyDescent="0.25">
      <c r="A1262" s="22" t="s">
        <v>106</v>
      </c>
      <c r="B1262" s="20" t="s">
        <v>118</v>
      </c>
      <c r="C1262" s="20" t="s">
        <v>2342</v>
      </c>
      <c r="D1262" s="28" t="s">
        <v>2917</v>
      </c>
      <c r="E1262" s="22" t="s">
        <v>2241</v>
      </c>
    </row>
    <row r="1263" spans="1:5" x14ac:dyDescent="0.25">
      <c r="A1263" s="22" t="s">
        <v>101</v>
      </c>
      <c r="B1263" s="20" t="s">
        <v>104</v>
      </c>
      <c r="C1263" s="20" t="s">
        <v>2342</v>
      </c>
      <c r="D1263" s="28" t="s">
        <v>2918</v>
      </c>
      <c r="E1263" s="22" t="s">
        <v>2242</v>
      </c>
    </row>
    <row r="1264" spans="1:5" x14ac:dyDescent="0.25">
      <c r="A1264" s="22" t="s">
        <v>73</v>
      </c>
      <c r="B1264" s="20" t="s">
        <v>79</v>
      </c>
      <c r="C1264" s="20" t="s">
        <v>2342</v>
      </c>
      <c r="D1264" s="28" t="s">
        <v>2919</v>
      </c>
      <c r="E1264" s="22" t="s">
        <v>2243</v>
      </c>
    </row>
    <row r="1265" spans="1:5" x14ac:dyDescent="0.25">
      <c r="A1265" s="22" t="s">
        <v>287</v>
      </c>
      <c r="B1265" s="20" t="s">
        <v>298</v>
      </c>
      <c r="C1265" s="20" t="s">
        <v>2342</v>
      </c>
      <c r="D1265" s="28" t="s">
        <v>2920</v>
      </c>
      <c r="E1265" s="22" t="s">
        <v>2244</v>
      </c>
    </row>
    <row r="1266" spans="1:5" x14ac:dyDescent="0.25">
      <c r="A1266" s="22" t="s">
        <v>287</v>
      </c>
      <c r="B1266" s="20" t="s">
        <v>298</v>
      </c>
      <c r="C1266" s="20" t="s">
        <v>2342</v>
      </c>
      <c r="D1266" s="28" t="s">
        <v>2921</v>
      </c>
      <c r="E1266" s="22" t="s">
        <v>2245</v>
      </c>
    </row>
    <row r="1267" spans="1:5" x14ac:dyDescent="0.25">
      <c r="A1267" s="22" t="s">
        <v>287</v>
      </c>
      <c r="B1267" s="20" t="s">
        <v>296</v>
      </c>
      <c r="C1267" s="20" t="s">
        <v>2342</v>
      </c>
      <c r="D1267" s="28" t="s">
        <v>2922</v>
      </c>
      <c r="E1267" s="22" t="s">
        <v>2246</v>
      </c>
    </row>
    <row r="1268" spans="1:5" x14ac:dyDescent="0.25">
      <c r="A1268" s="22" t="s">
        <v>287</v>
      </c>
      <c r="B1268" s="20" t="s">
        <v>292</v>
      </c>
      <c r="C1268" s="20" t="s">
        <v>2342</v>
      </c>
      <c r="D1268" s="28" t="s">
        <v>2923</v>
      </c>
      <c r="E1268" s="22" t="s">
        <v>2247</v>
      </c>
    </row>
    <row r="1269" spans="1:5" x14ac:dyDescent="0.25">
      <c r="A1269" s="22" t="s">
        <v>287</v>
      </c>
      <c r="B1269" s="20" t="s">
        <v>295</v>
      </c>
      <c r="C1269" s="20" t="s">
        <v>2342</v>
      </c>
      <c r="D1269" s="28" t="s">
        <v>2924</v>
      </c>
      <c r="E1269" s="22" t="s">
        <v>2248</v>
      </c>
    </row>
    <row r="1270" spans="1:5" x14ac:dyDescent="0.25">
      <c r="A1270" s="22" t="s">
        <v>287</v>
      </c>
      <c r="B1270" s="20" t="s">
        <v>294</v>
      </c>
      <c r="C1270" s="20" t="s">
        <v>2342</v>
      </c>
      <c r="D1270" s="28" t="s">
        <v>2925</v>
      </c>
      <c r="E1270" s="22" t="s">
        <v>2249</v>
      </c>
    </row>
    <row r="1271" spans="1:5" x14ac:dyDescent="0.25">
      <c r="A1271" s="22" t="s">
        <v>287</v>
      </c>
      <c r="B1271" s="20" t="s">
        <v>292</v>
      </c>
      <c r="C1271" s="20" t="s">
        <v>2342</v>
      </c>
      <c r="D1271" s="28" t="s">
        <v>2926</v>
      </c>
      <c r="E1271" s="22" t="s">
        <v>2250</v>
      </c>
    </row>
    <row r="1272" spans="1:5" x14ac:dyDescent="0.25">
      <c r="A1272" s="22" t="s">
        <v>287</v>
      </c>
      <c r="B1272" s="20" t="s">
        <v>297</v>
      </c>
      <c r="C1272" s="20" t="s">
        <v>2342</v>
      </c>
      <c r="D1272" s="28" t="s">
        <v>2927</v>
      </c>
      <c r="E1272" s="22" t="s">
        <v>2251</v>
      </c>
    </row>
    <row r="1273" spans="1:5" x14ac:dyDescent="0.25">
      <c r="A1273" s="22" t="s">
        <v>287</v>
      </c>
      <c r="B1273" s="20" t="s">
        <v>297</v>
      </c>
      <c r="C1273" s="20" t="s">
        <v>2342</v>
      </c>
      <c r="D1273" s="28" t="s">
        <v>2928</v>
      </c>
      <c r="E1273" s="22" t="s">
        <v>2252</v>
      </c>
    </row>
    <row r="1274" spans="1:5" x14ac:dyDescent="0.25">
      <c r="A1274" s="22" t="s">
        <v>287</v>
      </c>
      <c r="B1274" s="20" t="s">
        <v>363</v>
      </c>
      <c r="C1274" s="20" t="s">
        <v>2342</v>
      </c>
      <c r="D1274" s="28" t="s">
        <v>2929</v>
      </c>
      <c r="E1274" s="22" t="s">
        <v>2253</v>
      </c>
    </row>
    <row r="1275" spans="1:5" x14ac:dyDescent="0.25">
      <c r="A1275" s="22" t="s">
        <v>287</v>
      </c>
      <c r="B1275" s="20" t="s">
        <v>364</v>
      </c>
      <c r="C1275" s="20" t="s">
        <v>2342</v>
      </c>
      <c r="D1275" s="28" t="s">
        <v>2930</v>
      </c>
      <c r="E1275" s="22" t="s">
        <v>2254</v>
      </c>
    </row>
    <row r="1276" spans="1:5" x14ac:dyDescent="0.25">
      <c r="A1276" s="22" t="s">
        <v>287</v>
      </c>
      <c r="B1276" s="20" t="s">
        <v>293</v>
      </c>
      <c r="C1276" s="20" t="s">
        <v>2342</v>
      </c>
      <c r="D1276" s="28" t="s">
        <v>2931</v>
      </c>
      <c r="E1276" s="22" t="s">
        <v>2255</v>
      </c>
    </row>
    <row r="1277" spans="1:5" x14ac:dyDescent="0.25">
      <c r="A1277" s="22" t="s">
        <v>287</v>
      </c>
      <c r="B1277" s="20" t="s">
        <v>293</v>
      </c>
      <c r="C1277" s="20" t="s">
        <v>2342</v>
      </c>
      <c r="D1277" s="28" t="s">
        <v>2932</v>
      </c>
      <c r="E1277" s="22" t="s">
        <v>2255</v>
      </c>
    </row>
    <row r="1278" spans="1:5" x14ac:dyDescent="0.25">
      <c r="A1278" s="22" t="s">
        <v>287</v>
      </c>
      <c r="B1278" s="20" t="s">
        <v>293</v>
      </c>
      <c r="C1278" s="20" t="s">
        <v>2342</v>
      </c>
      <c r="D1278" s="28" t="s">
        <v>2933</v>
      </c>
      <c r="E1278" s="22" t="s">
        <v>2255</v>
      </c>
    </row>
    <row r="1279" spans="1:5" x14ac:dyDescent="0.25">
      <c r="A1279" s="22" t="s">
        <v>287</v>
      </c>
      <c r="B1279" s="20" t="s">
        <v>291</v>
      </c>
      <c r="C1279" s="20" t="s">
        <v>2342</v>
      </c>
      <c r="D1279" s="28" t="s">
        <v>2934</v>
      </c>
      <c r="E1279" s="22" t="s">
        <v>2256</v>
      </c>
    </row>
    <row r="1280" spans="1:5" x14ac:dyDescent="0.25">
      <c r="A1280" s="22" t="s">
        <v>287</v>
      </c>
      <c r="B1280" s="20" t="s">
        <v>299</v>
      </c>
      <c r="C1280" s="20" t="s">
        <v>2342</v>
      </c>
      <c r="D1280" s="28" t="s">
        <v>2935</v>
      </c>
      <c r="E1280" s="22" t="s">
        <v>2257</v>
      </c>
    </row>
    <row r="1281" spans="1:5" x14ac:dyDescent="0.25">
      <c r="A1281" s="22" t="s">
        <v>287</v>
      </c>
      <c r="B1281" s="20" t="s">
        <v>288</v>
      </c>
      <c r="C1281" s="20" t="s">
        <v>2342</v>
      </c>
      <c r="D1281" s="28" t="s">
        <v>2936</v>
      </c>
      <c r="E1281" s="22" t="s">
        <v>2258</v>
      </c>
    </row>
    <row r="1282" spans="1:5" x14ac:dyDescent="0.25">
      <c r="A1282" s="22" t="s">
        <v>287</v>
      </c>
      <c r="B1282" s="20" t="s">
        <v>288</v>
      </c>
      <c r="C1282" s="20" t="s">
        <v>2342</v>
      </c>
      <c r="D1282" s="28" t="s">
        <v>2937</v>
      </c>
      <c r="E1282" s="22" t="s">
        <v>2259</v>
      </c>
    </row>
    <row r="1283" spans="1:5" x14ac:dyDescent="0.25">
      <c r="A1283" s="22" t="s">
        <v>287</v>
      </c>
      <c r="B1283" s="20" t="s">
        <v>288</v>
      </c>
      <c r="C1283" s="20" t="s">
        <v>2342</v>
      </c>
      <c r="D1283" s="28" t="s">
        <v>2938</v>
      </c>
      <c r="E1283" s="22" t="s">
        <v>2260</v>
      </c>
    </row>
    <row r="1284" spans="1:5" x14ac:dyDescent="0.25">
      <c r="A1284" s="22" t="s">
        <v>287</v>
      </c>
      <c r="B1284" s="20" t="s">
        <v>288</v>
      </c>
      <c r="C1284" s="20" t="s">
        <v>2342</v>
      </c>
      <c r="D1284" s="28" t="s">
        <v>2939</v>
      </c>
      <c r="E1284" s="22" t="s">
        <v>2261</v>
      </c>
    </row>
    <row r="1285" spans="1:5" x14ac:dyDescent="0.25">
      <c r="A1285" s="22" t="s">
        <v>287</v>
      </c>
      <c r="B1285" s="20" t="s">
        <v>288</v>
      </c>
      <c r="C1285" s="20" t="s">
        <v>2342</v>
      </c>
      <c r="D1285" s="28" t="s">
        <v>2940</v>
      </c>
      <c r="E1285" s="22" t="s">
        <v>2262</v>
      </c>
    </row>
    <row r="1286" spans="1:5" x14ac:dyDescent="0.25">
      <c r="A1286" s="22" t="s">
        <v>287</v>
      </c>
      <c r="B1286" s="20" t="s">
        <v>288</v>
      </c>
      <c r="C1286" s="20" t="s">
        <v>2342</v>
      </c>
      <c r="D1286" s="28" t="s">
        <v>2941</v>
      </c>
      <c r="E1286" s="22" t="s">
        <v>2263</v>
      </c>
    </row>
    <row r="1287" spans="1:5" x14ac:dyDescent="0.25">
      <c r="A1287" s="22" t="s">
        <v>287</v>
      </c>
      <c r="B1287" s="20" t="s">
        <v>288</v>
      </c>
      <c r="C1287" s="20" t="s">
        <v>2342</v>
      </c>
      <c r="D1287" s="28" t="s">
        <v>2942</v>
      </c>
      <c r="E1287" s="22" t="s">
        <v>2264</v>
      </c>
    </row>
    <row r="1288" spans="1:5" x14ac:dyDescent="0.25">
      <c r="A1288" s="22" t="s">
        <v>287</v>
      </c>
      <c r="B1288" s="20" t="s">
        <v>288</v>
      </c>
      <c r="C1288" s="20" t="s">
        <v>2342</v>
      </c>
      <c r="D1288" s="28" t="s">
        <v>2943</v>
      </c>
      <c r="E1288" s="22" t="s">
        <v>2265</v>
      </c>
    </row>
    <row r="1289" spans="1:5" x14ac:dyDescent="0.25">
      <c r="A1289" s="22" t="s">
        <v>287</v>
      </c>
      <c r="B1289" s="20" t="s">
        <v>288</v>
      </c>
      <c r="C1289" s="20" t="s">
        <v>2342</v>
      </c>
      <c r="D1289" s="28" t="s">
        <v>2944</v>
      </c>
      <c r="E1289" s="22" t="s">
        <v>2265</v>
      </c>
    </row>
    <row r="1290" spans="1:5" x14ac:dyDescent="0.25">
      <c r="A1290" s="22" t="s">
        <v>303</v>
      </c>
      <c r="B1290" s="20" t="s">
        <v>304</v>
      </c>
      <c r="C1290" s="20" t="s">
        <v>2343</v>
      </c>
      <c r="D1290" s="28" t="s">
        <v>2945</v>
      </c>
      <c r="E1290" s="22" t="s">
        <v>2266</v>
      </c>
    </row>
    <row r="1291" spans="1:5" x14ac:dyDescent="0.25">
      <c r="A1291" s="22" t="s">
        <v>33</v>
      </c>
      <c r="B1291" s="20" t="s">
        <v>2414</v>
      </c>
      <c r="C1291" s="20" t="s">
        <v>2343</v>
      </c>
      <c r="D1291" s="28" t="s">
        <v>2946</v>
      </c>
      <c r="E1291" s="22" t="s">
        <v>39</v>
      </c>
    </row>
    <row r="1292" spans="1:5" x14ac:dyDescent="0.25">
      <c r="A1292" s="22" t="s">
        <v>33</v>
      </c>
      <c r="B1292" s="20" t="s">
        <v>44</v>
      </c>
      <c r="C1292" s="20" t="s">
        <v>2344</v>
      </c>
      <c r="D1292" s="28" t="s">
        <v>2947</v>
      </c>
      <c r="E1292" s="22" t="s">
        <v>44</v>
      </c>
    </row>
    <row r="1293" spans="1:5" x14ac:dyDescent="0.25">
      <c r="A1293" s="22" t="s">
        <v>33</v>
      </c>
      <c r="B1293" s="20" t="s">
        <v>44</v>
      </c>
      <c r="C1293" s="20" t="s">
        <v>2344</v>
      </c>
      <c r="D1293" s="28" t="s">
        <v>2948</v>
      </c>
      <c r="E1293" s="22" t="s">
        <v>44</v>
      </c>
    </row>
    <row r="1294" spans="1:5" x14ac:dyDescent="0.25">
      <c r="A1294" s="22" t="s">
        <v>33</v>
      </c>
      <c r="B1294" s="20" t="s">
        <v>52</v>
      </c>
      <c r="C1294" s="20" t="s">
        <v>2344</v>
      </c>
      <c r="D1294" s="28" t="s">
        <v>2949</v>
      </c>
      <c r="E1294" s="22" t="s">
        <v>52</v>
      </c>
    </row>
    <row r="1295" spans="1:5" x14ac:dyDescent="0.25">
      <c r="A1295" s="22" t="s">
        <v>33</v>
      </c>
      <c r="B1295" s="20" t="s">
        <v>66</v>
      </c>
      <c r="C1295" s="20" t="s">
        <v>2344</v>
      </c>
      <c r="D1295" s="28" t="s">
        <v>2950</v>
      </c>
      <c r="E1295" s="22" t="s">
        <v>66</v>
      </c>
    </row>
    <row r="1296" spans="1:5" x14ac:dyDescent="0.25">
      <c r="A1296" s="22" t="s">
        <v>33</v>
      </c>
      <c r="B1296" s="20" t="s">
        <v>58</v>
      </c>
      <c r="C1296" s="20" t="s">
        <v>2344</v>
      </c>
      <c r="D1296" s="28" t="s">
        <v>2951</v>
      </c>
      <c r="E1296" s="22" t="s">
        <v>58</v>
      </c>
    </row>
    <row r="1297" spans="1:5" x14ac:dyDescent="0.25">
      <c r="A1297" s="22" t="s">
        <v>33</v>
      </c>
      <c r="B1297" s="20" t="s">
        <v>310</v>
      </c>
      <c r="C1297" s="20" t="s">
        <v>2344</v>
      </c>
      <c r="D1297" s="28" t="s">
        <v>2952</v>
      </c>
      <c r="E1297" s="22" t="s">
        <v>2267</v>
      </c>
    </row>
    <row r="1298" spans="1:5" x14ac:dyDescent="0.25">
      <c r="A1298" s="22" t="s">
        <v>33</v>
      </c>
      <c r="B1298" s="20" t="s">
        <v>46</v>
      </c>
      <c r="C1298" s="20" t="s">
        <v>2344</v>
      </c>
      <c r="D1298" s="28" t="s">
        <v>2953</v>
      </c>
      <c r="E1298" s="22" t="s">
        <v>2268</v>
      </c>
    </row>
    <row r="1299" spans="1:5" x14ac:dyDescent="0.25">
      <c r="A1299" s="22" t="s">
        <v>33</v>
      </c>
      <c r="B1299" s="20" t="s">
        <v>315</v>
      </c>
      <c r="C1299" s="20" t="s">
        <v>2344</v>
      </c>
      <c r="D1299" s="28" t="s">
        <v>2954</v>
      </c>
      <c r="E1299" s="22" t="s">
        <v>2269</v>
      </c>
    </row>
    <row r="1300" spans="1:5" x14ac:dyDescent="0.25">
      <c r="A1300" s="22" t="s">
        <v>33</v>
      </c>
      <c r="B1300" s="20" t="s">
        <v>315</v>
      </c>
      <c r="C1300" s="20" t="s">
        <v>2344</v>
      </c>
      <c r="D1300" s="28" t="s">
        <v>2955</v>
      </c>
      <c r="E1300" s="22" t="s">
        <v>2270</v>
      </c>
    </row>
    <row r="1301" spans="1:5" x14ac:dyDescent="0.25">
      <c r="A1301" s="22" t="s">
        <v>33</v>
      </c>
      <c r="B1301" s="20" t="s">
        <v>313</v>
      </c>
      <c r="C1301" s="20" t="s">
        <v>2344</v>
      </c>
      <c r="D1301" s="28" t="s">
        <v>2956</v>
      </c>
      <c r="E1301" s="22" t="s">
        <v>2271</v>
      </c>
    </row>
    <row r="1302" spans="1:5" x14ac:dyDescent="0.25">
      <c r="A1302" s="22" t="s">
        <v>2407</v>
      </c>
      <c r="B1302" s="20" t="s">
        <v>14</v>
      </c>
      <c r="C1302" s="20" t="s">
        <v>2345</v>
      </c>
      <c r="D1302" s="28" t="s">
        <v>2957</v>
      </c>
      <c r="E1302" s="22" t="s">
        <v>2272</v>
      </c>
    </row>
    <row r="1303" spans="1:5" x14ac:dyDescent="0.25">
      <c r="A1303" s="22" t="s">
        <v>33</v>
      </c>
      <c r="B1303" s="20" t="s">
        <v>61</v>
      </c>
      <c r="C1303" s="20" t="s">
        <v>2345</v>
      </c>
      <c r="D1303" s="28" t="s">
        <v>2958</v>
      </c>
      <c r="E1303" s="22" t="s">
        <v>2273</v>
      </c>
    </row>
    <row r="1304" spans="1:5" x14ac:dyDescent="0.25">
      <c r="A1304" s="22" t="s">
        <v>33</v>
      </c>
      <c r="B1304" s="20" t="s">
        <v>56</v>
      </c>
      <c r="C1304" s="20" t="s">
        <v>2345</v>
      </c>
      <c r="D1304" s="28" t="s">
        <v>2959</v>
      </c>
      <c r="E1304" s="22" t="s">
        <v>56</v>
      </c>
    </row>
    <row r="1305" spans="1:5" x14ac:dyDescent="0.25">
      <c r="A1305" s="22" t="s">
        <v>33</v>
      </c>
      <c r="B1305" s="20" t="s">
        <v>2417</v>
      </c>
      <c r="C1305" s="20" t="s">
        <v>2345</v>
      </c>
      <c r="D1305" s="28" t="s">
        <v>2960</v>
      </c>
      <c r="E1305" s="22" t="s">
        <v>48</v>
      </c>
    </row>
    <row r="1306" spans="1:5" x14ac:dyDescent="0.25">
      <c r="A1306" s="22" t="s">
        <v>2407</v>
      </c>
      <c r="B1306" s="20" t="s">
        <v>14</v>
      </c>
      <c r="C1306" s="20" t="s">
        <v>2345</v>
      </c>
      <c r="D1306" s="28" t="s">
        <v>2961</v>
      </c>
      <c r="E1306" s="22" t="s">
        <v>2274</v>
      </c>
    </row>
    <row r="1307" spans="1:5" x14ac:dyDescent="0.25">
      <c r="A1307" s="22" t="s">
        <v>2407</v>
      </c>
      <c r="B1307" s="20" t="s">
        <v>14</v>
      </c>
      <c r="C1307" s="20" t="s">
        <v>2345</v>
      </c>
      <c r="D1307" s="28" t="s">
        <v>2962</v>
      </c>
      <c r="E1307" s="22" t="s">
        <v>2275</v>
      </c>
    </row>
    <row r="1308" spans="1:5" x14ac:dyDescent="0.25">
      <c r="A1308" s="22" t="s">
        <v>2407</v>
      </c>
      <c r="B1308" s="20" t="s">
        <v>14</v>
      </c>
      <c r="C1308" s="20" t="s">
        <v>2345</v>
      </c>
      <c r="D1308" s="28" t="s">
        <v>2963</v>
      </c>
      <c r="E1308" s="22" t="s">
        <v>2276</v>
      </c>
    </row>
    <row r="1309" spans="1:5" x14ac:dyDescent="0.25">
      <c r="A1309" s="22" t="s">
        <v>2407</v>
      </c>
      <c r="B1309" s="20" t="s">
        <v>14</v>
      </c>
      <c r="C1309" s="20" t="s">
        <v>2345</v>
      </c>
      <c r="D1309" s="28" t="s">
        <v>2964</v>
      </c>
      <c r="E1309" s="22" t="s">
        <v>2277</v>
      </c>
    </row>
    <row r="1310" spans="1:5" x14ac:dyDescent="0.25">
      <c r="A1310" s="22" t="s">
        <v>33</v>
      </c>
      <c r="B1310" s="20" t="s">
        <v>36</v>
      </c>
      <c r="C1310" s="20" t="s">
        <v>2345</v>
      </c>
      <c r="D1310" s="28" t="s">
        <v>2965</v>
      </c>
      <c r="E1310" s="22" t="s">
        <v>36</v>
      </c>
    </row>
    <row r="1311" spans="1:5" x14ac:dyDescent="0.25">
      <c r="A1311" s="22" t="s">
        <v>33</v>
      </c>
      <c r="B1311" s="20" t="s">
        <v>35</v>
      </c>
      <c r="C1311" s="20" t="s">
        <v>2345</v>
      </c>
      <c r="D1311" s="28" t="s">
        <v>2966</v>
      </c>
      <c r="E1311" s="22" t="s">
        <v>35</v>
      </c>
    </row>
    <row r="1312" spans="1:5" x14ac:dyDescent="0.25">
      <c r="A1312" s="22" t="s">
        <v>33</v>
      </c>
      <c r="B1312" s="20" t="s">
        <v>63</v>
      </c>
      <c r="C1312" s="20" t="s">
        <v>2345</v>
      </c>
      <c r="D1312" s="28" t="s">
        <v>2967</v>
      </c>
      <c r="E1312" s="22" t="s">
        <v>2278</v>
      </c>
    </row>
    <row r="1313" spans="1:5" x14ac:dyDescent="0.25">
      <c r="A1313" s="22" t="s">
        <v>33</v>
      </c>
      <c r="B1313" s="20" t="s">
        <v>34</v>
      </c>
      <c r="C1313" s="20" t="s">
        <v>2345</v>
      </c>
      <c r="D1313" s="28" t="s">
        <v>2968</v>
      </c>
      <c r="E1313" s="22" t="s">
        <v>34</v>
      </c>
    </row>
    <row r="1314" spans="1:5" x14ac:dyDescent="0.25">
      <c r="A1314" s="22" t="s">
        <v>33</v>
      </c>
      <c r="B1314" s="20" t="s">
        <v>60</v>
      </c>
      <c r="C1314" s="20" t="s">
        <v>2345</v>
      </c>
      <c r="D1314" s="28" t="s">
        <v>2969</v>
      </c>
      <c r="E1314" s="22" t="s">
        <v>60</v>
      </c>
    </row>
    <row r="1315" spans="1:5" x14ac:dyDescent="0.25">
      <c r="A1315" s="22" t="s">
        <v>33</v>
      </c>
      <c r="B1315" s="20" t="s">
        <v>37</v>
      </c>
      <c r="C1315" s="20" t="s">
        <v>2345</v>
      </c>
      <c r="D1315" s="28" t="s">
        <v>2970</v>
      </c>
      <c r="E1315" s="22" t="s">
        <v>2279</v>
      </c>
    </row>
    <row r="1316" spans="1:5" x14ac:dyDescent="0.25">
      <c r="A1316" s="22" t="s">
        <v>33</v>
      </c>
      <c r="B1316" s="20" t="s">
        <v>37</v>
      </c>
      <c r="C1316" s="20" t="s">
        <v>2345</v>
      </c>
      <c r="D1316" s="28" t="s">
        <v>2971</v>
      </c>
      <c r="E1316" s="22" t="s">
        <v>2280</v>
      </c>
    </row>
    <row r="1317" spans="1:5" x14ac:dyDescent="0.25">
      <c r="A1317" s="22" t="s">
        <v>33</v>
      </c>
      <c r="B1317" s="20" t="s">
        <v>37</v>
      </c>
      <c r="C1317" s="20" t="s">
        <v>2345</v>
      </c>
      <c r="D1317" s="28" t="s">
        <v>2972</v>
      </c>
      <c r="E1317" s="22" t="s">
        <v>2281</v>
      </c>
    </row>
    <row r="1318" spans="1:5" x14ac:dyDescent="0.25">
      <c r="A1318" s="22" t="s">
        <v>33</v>
      </c>
      <c r="B1318" s="20" t="s">
        <v>49</v>
      </c>
      <c r="C1318" s="20" t="s">
        <v>2345</v>
      </c>
      <c r="D1318" s="28" t="s">
        <v>2973</v>
      </c>
      <c r="E1318" s="22" t="s">
        <v>49</v>
      </c>
    </row>
    <row r="1319" spans="1:5" x14ac:dyDescent="0.25">
      <c r="A1319" s="22" t="s">
        <v>33</v>
      </c>
      <c r="B1319" s="20" t="s">
        <v>314</v>
      </c>
      <c r="C1319" s="20" t="s">
        <v>2345</v>
      </c>
      <c r="D1319" s="28" t="s">
        <v>2974</v>
      </c>
      <c r="E1319" s="22" t="s">
        <v>2282</v>
      </c>
    </row>
    <row r="1320" spans="1:5" x14ac:dyDescent="0.25">
      <c r="A1320" s="22" t="s">
        <v>33</v>
      </c>
      <c r="B1320" s="20" t="s">
        <v>314</v>
      </c>
      <c r="C1320" s="20" t="s">
        <v>2345</v>
      </c>
      <c r="D1320" s="28" t="s">
        <v>2975</v>
      </c>
      <c r="E1320" s="22" t="s">
        <v>2282</v>
      </c>
    </row>
    <row r="1321" spans="1:5" x14ac:dyDescent="0.25">
      <c r="A1321" s="22" t="s">
        <v>33</v>
      </c>
      <c r="B1321" s="20" t="s">
        <v>43</v>
      </c>
      <c r="C1321" s="20" t="s">
        <v>2345</v>
      </c>
      <c r="D1321" s="28" t="s">
        <v>2976</v>
      </c>
      <c r="E1321" s="22" t="s">
        <v>43</v>
      </c>
    </row>
    <row r="1322" spans="1:5" x14ac:dyDescent="0.25">
      <c r="A1322" s="4" t="s">
        <v>33</v>
      </c>
      <c r="B1322" s="4" t="s">
        <v>55</v>
      </c>
      <c r="C1322" s="20" t="s">
        <v>2345</v>
      </c>
      <c r="D1322" s="4" t="s">
        <v>2977</v>
      </c>
      <c r="E1322" t="s">
        <v>2283</v>
      </c>
    </row>
    <row r="1323" spans="1:5" x14ac:dyDescent="0.25">
      <c r="A1323" s="4" t="s">
        <v>101</v>
      </c>
      <c r="B1323" s="4" t="s">
        <v>103</v>
      </c>
      <c r="C1323" s="20" t="s">
        <v>2345</v>
      </c>
      <c r="D1323" s="4" t="s">
        <v>2978</v>
      </c>
      <c r="E1323" t="s">
        <v>2284</v>
      </c>
    </row>
    <row r="1324" spans="1:5" x14ac:dyDescent="0.25">
      <c r="A1324" s="4" t="s">
        <v>101</v>
      </c>
      <c r="B1324" s="4" t="s">
        <v>103</v>
      </c>
      <c r="C1324" s="20" t="s">
        <v>2345</v>
      </c>
      <c r="D1324" s="4" t="s">
        <v>2979</v>
      </c>
      <c r="E1324" t="s">
        <v>2285</v>
      </c>
    </row>
    <row r="1325" spans="1:5" x14ac:dyDescent="0.25">
      <c r="A1325" s="4" t="s">
        <v>33</v>
      </c>
      <c r="B1325" s="4" t="s">
        <v>38</v>
      </c>
      <c r="C1325" s="20" t="s">
        <v>2345</v>
      </c>
      <c r="D1325" s="4" t="s">
        <v>2980</v>
      </c>
      <c r="E1325" t="s">
        <v>38</v>
      </c>
    </row>
    <row r="1326" spans="1:5" x14ac:dyDescent="0.25">
      <c r="A1326" s="4" t="s">
        <v>101</v>
      </c>
      <c r="B1326" s="4" t="s">
        <v>103</v>
      </c>
      <c r="C1326" s="20" t="s">
        <v>2345</v>
      </c>
      <c r="D1326" s="4" t="s">
        <v>2981</v>
      </c>
      <c r="E1326" t="s">
        <v>2286</v>
      </c>
    </row>
    <row r="1327" spans="1:5" x14ac:dyDescent="0.25">
      <c r="A1327" s="4" t="s">
        <v>101</v>
      </c>
      <c r="B1327" s="4" t="s">
        <v>103</v>
      </c>
      <c r="C1327" s="20" t="s">
        <v>2345</v>
      </c>
      <c r="D1327" s="4" t="s">
        <v>2982</v>
      </c>
      <c r="E1327" t="s">
        <v>2287</v>
      </c>
    </row>
    <row r="1328" spans="1:5" x14ac:dyDescent="0.25">
      <c r="A1328" s="4" t="s">
        <v>33</v>
      </c>
      <c r="B1328" s="4" t="s">
        <v>312</v>
      </c>
      <c r="C1328" s="20" t="s">
        <v>2345</v>
      </c>
      <c r="D1328" s="4" t="s">
        <v>2983</v>
      </c>
      <c r="E1328" t="s">
        <v>2288</v>
      </c>
    </row>
    <row r="1329" spans="1:5" x14ac:dyDescent="0.25">
      <c r="A1329" s="4" t="s">
        <v>2407</v>
      </c>
      <c r="B1329" s="4" t="s">
        <v>14</v>
      </c>
      <c r="C1329" s="20" t="s">
        <v>2345</v>
      </c>
      <c r="D1329" s="4" t="s">
        <v>2984</v>
      </c>
      <c r="E1329" t="s">
        <v>2289</v>
      </c>
    </row>
    <row r="1330" spans="1:5" x14ac:dyDescent="0.25">
      <c r="A1330" s="4" t="s">
        <v>33</v>
      </c>
      <c r="B1330" s="4" t="s">
        <v>62</v>
      </c>
      <c r="C1330" s="20" t="s">
        <v>2345</v>
      </c>
      <c r="D1330" s="4" t="s">
        <v>2985</v>
      </c>
      <c r="E1330" t="s">
        <v>2290</v>
      </c>
    </row>
    <row r="1331" spans="1:5" x14ac:dyDescent="0.25">
      <c r="A1331" s="4" t="s">
        <v>33</v>
      </c>
      <c r="B1331" s="4" t="s">
        <v>308</v>
      </c>
      <c r="C1331" s="20" t="s">
        <v>2345</v>
      </c>
      <c r="D1331" s="4" t="s">
        <v>2986</v>
      </c>
      <c r="E1331" t="s">
        <v>308</v>
      </c>
    </row>
    <row r="1332" spans="1:5" x14ac:dyDescent="0.25">
      <c r="A1332" s="4" t="s">
        <v>33</v>
      </c>
      <c r="B1332" s="4" t="s">
        <v>67</v>
      </c>
      <c r="C1332" s="20" t="s">
        <v>2345</v>
      </c>
      <c r="D1332" s="4" t="s">
        <v>2987</v>
      </c>
      <c r="E1332" t="s">
        <v>2291</v>
      </c>
    </row>
    <row r="1333" spans="1:5" x14ac:dyDescent="0.25">
      <c r="A1333" s="4" t="s">
        <v>101</v>
      </c>
      <c r="B1333" s="4" t="s">
        <v>105</v>
      </c>
      <c r="C1333" s="20" t="s">
        <v>2345</v>
      </c>
      <c r="D1333" s="4" t="s">
        <v>2988</v>
      </c>
      <c r="E1333" t="s">
        <v>2292</v>
      </c>
    </row>
    <row r="1334" spans="1:5" x14ac:dyDescent="0.25">
      <c r="A1334" s="4" t="s">
        <v>33</v>
      </c>
      <c r="B1334" s="4" t="s">
        <v>65</v>
      </c>
      <c r="C1334" s="20" t="s">
        <v>2346</v>
      </c>
      <c r="D1334" s="4" t="s">
        <v>2989</v>
      </c>
      <c r="E1334" t="s">
        <v>65</v>
      </c>
    </row>
    <row r="1335" spans="1:5" x14ac:dyDescent="0.25">
      <c r="A1335" s="4" t="s">
        <v>33</v>
      </c>
      <c r="B1335" s="4" t="s">
        <v>41</v>
      </c>
      <c r="C1335" s="20" t="s">
        <v>2347</v>
      </c>
      <c r="D1335" s="4" t="s">
        <v>2990</v>
      </c>
      <c r="E1335" t="s">
        <v>2293</v>
      </c>
    </row>
    <row r="1336" spans="1:5" x14ac:dyDescent="0.25">
      <c r="A1336" s="4" t="s">
        <v>33</v>
      </c>
      <c r="B1336" s="4" t="s">
        <v>40</v>
      </c>
      <c r="C1336" s="20" t="s">
        <v>2347</v>
      </c>
      <c r="D1336" s="4" t="s">
        <v>2991</v>
      </c>
      <c r="E1336" t="s">
        <v>2294</v>
      </c>
    </row>
    <row r="1337" spans="1:5" x14ac:dyDescent="0.25">
      <c r="A1337" s="4" t="s">
        <v>33</v>
      </c>
      <c r="B1337" s="4" t="s">
        <v>40</v>
      </c>
      <c r="C1337" s="20" t="s">
        <v>2347</v>
      </c>
      <c r="D1337" s="4" t="s">
        <v>2992</v>
      </c>
      <c r="E1337" t="s">
        <v>2295</v>
      </c>
    </row>
    <row r="1338" spans="1:5" x14ac:dyDescent="0.25">
      <c r="A1338" s="4" t="s">
        <v>33</v>
      </c>
      <c r="B1338" s="4" t="s">
        <v>40</v>
      </c>
      <c r="C1338" s="20" t="s">
        <v>2347</v>
      </c>
      <c r="D1338" s="4" t="s">
        <v>2993</v>
      </c>
      <c r="E1338" t="s">
        <v>2296</v>
      </c>
    </row>
    <row r="1339" spans="1:5" x14ac:dyDescent="0.25">
      <c r="A1339" s="4" t="s">
        <v>33</v>
      </c>
      <c r="B1339" s="4" t="s">
        <v>40</v>
      </c>
      <c r="C1339" s="20" t="s">
        <v>2347</v>
      </c>
      <c r="D1339" s="4" t="s">
        <v>2994</v>
      </c>
      <c r="E1339" t="s">
        <v>2297</v>
      </c>
    </row>
    <row r="1340" spans="1:5" x14ac:dyDescent="0.25">
      <c r="A1340" s="4" t="s">
        <v>2407</v>
      </c>
      <c r="B1340" s="4" t="s">
        <v>13</v>
      </c>
      <c r="C1340" s="20" t="s">
        <v>2348</v>
      </c>
      <c r="D1340" s="4" t="s">
        <v>2995</v>
      </c>
      <c r="E1340" t="s">
        <v>2298</v>
      </c>
    </row>
    <row r="1341" spans="1:5" x14ac:dyDescent="0.25">
      <c r="A1341" s="4" t="s">
        <v>2407</v>
      </c>
      <c r="B1341" s="4" t="s">
        <v>11</v>
      </c>
      <c r="C1341" s="20" t="s">
        <v>2348</v>
      </c>
      <c r="D1341" s="4" t="s">
        <v>2996</v>
      </c>
      <c r="E1341" t="s">
        <v>2299</v>
      </c>
    </row>
    <row r="1342" spans="1:5" x14ac:dyDescent="0.25">
      <c r="A1342" s="4" t="s">
        <v>2407</v>
      </c>
      <c r="B1342" s="4" t="s">
        <v>9</v>
      </c>
      <c r="C1342" s="20" t="s">
        <v>2348</v>
      </c>
      <c r="D1342" s="4" t="s">
        <v>2997</v>
      </c>
      <c r="E1342" t="s">
        <v>2300</v>
      </c>
    </row>
    <row r="1343" spans="1:5" x14ac:dyDescent="0.25">
      <c r="A1343" s="4" t="s">
        <v>2407</v>
      </c>
      <c r="B1343" s="4" t="s">
        <v>9</v>
      </c>
      <c r="C1343" s="20" t="s">
        <v>2348</v>
      </c>
      <c r="D1343" s="4" t="s">
        <v>2998</v>
      </c>
      <c r="E1343" t="s">
        <v>2300</v>
      </c>
    </row>
    <row r="1344" spans="1:5" x14ac:dyDescent="0.25">
      <c r="A1344" s="4" t="s">
        <v>2407</v>
      </c>
      <c r="B1344" s="4" t="s">
        <v>9</v>
      </c>
      <c r="C1344" s="20" t="s">
        <v>2348</v>
      </c>
      <c r="D1344" s="4" t="s">
        <v>2999</v>
      </c>
      <c r="E1344" t="s">
        <v>2300</v>
      </c>
    </row>
    <row r="1345" spans="1:5" x14ac:dyDescent="0.25">
      <c r="A1345" s="4" t="s">
        <v>2407</v>
      </c>
      <c r="B1345" s="4" t="s">
        <v>8</v>
      </c>
      <c r="C1345" s="20" t="s">
        <v>2348</v>
      </c>
      <c r="D1345" s="4" t="s">
        <v>3000</v>
      </c>
      <c r="E1345" t="s">
        <v>2301</v>
      </c>
    </row>
    <row r="1346" spans="1:5" x14ac:dyDescent="0.25">
      <c r="A1346" s="4" t="s">
        <v>2407</v>
      </c>
      <c r="B1346" s="4" t="s">
        <v>12</v>
      </c>
      <c r="C1346" s="20" t="s">
        <v>2348</v>
      </c>
      <c r="D1346" s="4" t="s">
        <v>3001</v>
      </c>
      <c r="E1346" t="s">
        <v>2302</v>
      </c>
    </row>
    <row r="1347" spans="1:5" x14ac:dyDescent="0.25">
      <c r="A1347" s="4" t="s">
        <v>2407</v>
      </c>
      <c r="B1347" s="4" t="s">
        <v>12</v>
      </c>
      <c r="C1347" s="20" t="s">
        <v>2348</v>
      </c>
      <c r="D1347" s="4" t="s">
        <v>3002</v>
      </c>
      <c r="E1347" t="s">
        <v>2302</v>
      </c>
    </row>
    <row r="1348" spans="1:5" x14ac:dyDescent="0.25">
      <c r="A1348" s="4" t="s">
        <v>2407</v>
      </c>
      <c r="B1348" s="4" t="s">
        <v>12</v>
      </c>
      <c r="C1348" s="20" t="s">
        <v>2348</v>
      </c>
      <c r="D1348" s="4" t="s">
        <v>3003</v>
      </c>
      <c r="E1348" t="s">
        <v>2302</v>
      </c>
    </row>
    <row r="1349" spans="1:5" x14ac:dyDescent="0.25">
      <c r="A1349" s="4" t="s">
        <v>2407</v>
      </c>
      <c r="B1349" s="4" t="s">
        <v>12</v>
      </c>
      <c r="C1349" s="20" t="s">
        <v>2348</v>
      </c>
      <c r="D1349" s="4" t="s">
        <v>3004</v>
      </c>
      <c r="E1349" t="s">
        <v>2302</v>
      </c>
    </row>
    <row r="1350" spans="1:5" x14ac:dyDescent="0.25">
      <c r="A1350" s="4" t="s">
        <v>2407</v>
      </c>
      <c r="B1350" s="4" t="s">
        <v>10</v>
      </c>
      <c r="C1350" s="20" t="s">
        <v>2348</v>
      </c>
      <c r="D1350" s="4" t="s">
        <v>3005</v>
      </c>
      <c r="E1350" t="s">
        <v>2303</v>
      </c>
    </row>
    <row r="1351" spans="1:5" x14ac:dyDescent="0.25">
      <c r="A1351" s="4" t="s">
        <v>2407</v>
      </c>
      <c r="B1351" s="4" t="s">
        <v>10</v>
      </c>
      <c r="C1351" s="20" t="s">
        <v>2348</v>
      </c>
      <c r="D1351" s="4" t="s">
        <v>3006</v>
      </c>
      <c r="E1351" t="s">
        <v>2304</v>
      </c>
    </row>
    <row r="1352" spans="1:5" x14ac:dyDescent="0.25">
      <c r="A1352" s="4" t="s">
        <v>2407</v>
      </c>
      <c r="B1352" s="4" t="s">
        <v>10</v>
      </c>
      <c r="C1352" s="20" t="s">
        <v>2348</v>
      </c>
      <c r="D1352" s="4" t="s">
        <v>3007</v>
      </c>
      <c r="E1352" t="s">
        <v>2305</v>
      </c>
    </row>
    <row r="1353" spans="1:5" x14ac:dyDescent="0.25">
      <c r="A1353" s="4" t="s">
        <v>2407</v>
      </c>
      <c r="B1353" s="4" t="s">
        <v>10</v>
      </c>
      <c r="C1353" s="20" t="s">
        <v>2348</v>
      </c>
      <c r="D1353" s="4" t="s">
        <v>3008</v>
      </c>
      <c r="E1353" t="s">
        <v>2306</v>
      </c>
    </row>
    <row r="1354" spans="1:5" x14ac:dyDescent="0.25">
      <c r="A1354" s="4" t="s">
        <v>2407</v>
      </c>
      <c r="B1354" s="4" t="s">
        <v>10</v>
      </c>
      <c r="C1354" s="20" t="s">
        <v>2348</v>
      </c>
      <c r="D1354" s="4" t="s">
        <v>3009</v>
      </c>
      <c r="E1354" t="s">
        <v>2306</v>
      </c>
    </row>
    <row r="1355" spans="1:5" x14ac:dyDescent="0.25">
      <c r="A1355" s="4" t="s">
        <v>2407</v>
      </c>
      <c r="B1355" s="4" t="s">
        <v>4</v>
      </c>
      <c r="C1355" s="20" t="s">
        <v>2348</v>
      </c>
      <c r="D1355" s="4" t="s">
        <v>3010</v>
      </c>
      <c r="E1355" t="s">
        <v>2307</v>
      </c>
    </row>
    <row r="1356" spans="1:5" x14ac:dyDescent="0.25">
      <c r="A1356" s="4" t="s">
        <v>2407</v>
      </c>
      <c r="B1356" s="4" t="s">
        <v>7</v>
      </c>
      <c r="C1356" s="20" t="s">
        <v>2348</v>
      </c>
      <c r="D1356" s="4" t="s">
        <v>3011</v>
      </c>
      <c r="E1356" t="s">
        <v>2308</v>
      </c>
    </row>
    <row r="1357" spans="1:5" x14ac:dyDescent="0.25">
      <c r="A1357" s="4" t="s">
        <v>2407</v>
      </c>
      <c r="B1357" s="4" t="s">
        <v>5</v>
      </c>
      <c r="C1357" s="20" t="s">
        <v>2348</v>
      </c>
      <c r="D1357" s="4" t="s">
        <v>3012</v>
      </c>
      <c r="E1357" t="s">
        <v>2309</v>
      </c>
    </row>
    <row r="1358" spans="1:5" x14ac:dyDescent="0.25">
      <c r="A1358" s="4" t="s">
        <v>2407</v>
      </c>
      <c r="B1358" s="4" t="s">
        <v>6</v>
      </c>
      <c r="C1358" s="20" t="s">
        <v>2348</v>
      </c>
      <c r="D1358" s="4" t="s">
        <v>3013</v>
      </c>
      <c r="E1358" t="s">
        <v>2310</v>
      </c>
    </row>
    <row r="1359" spans="1:5" x14ac:dyDescent="0.25">
      <c r="A1359" s="4" t="s">
        <v>318</v>
      </c>
      <c r="B1359" s="4" t="s">
        <v>320</v>
      </c>
      <c r="C1359" s="20" t="s">
        <v>2348</v>
      </c>
      <c r="D1359" s="4" t="s">
        <v>3014</v>
      </c>
      <c r="E1359" t="s">
        <v>2311</v>
      </c>
    </row>
    <row r="1360" spans="1:5" x14ac:dyDescent="0.25">
      <c r="A1360" s="4" t="s">
        <v>33</v>
      </c>
      <c r="B1360" s="4" t="s">
        <v>47</v>
      </c>
      <c r="C1360" s="20" t="s">
        <v>2349</v>
      </c>
      <c r="D1360" s="4" t="s">
        <v>3015</v>
      </c>
      <c r="E1360" t="s">
        <v>2312</v>
      </c>
    </row>
    <row r="1361" spans="1:5" x14ac:dyDescent="0.25">
      <c r="A1361" s="4" t="s">
        <v>33</v>
      </c>
      <c r="B1361" s="4" t="s">
        <v>47</v>
      </c>
      <c r="C1361" s="20" t="s">
        <v>2349</v>
      </c>
      <c r="D1361" s="4" t="s">
        <v>3016</v>
      </c>
      <c r="E1361" t="s">
        <v>2313</v>
      </c>
    </row>
    <row r="1362" spans="1:5" x14ac:dyDescent="0.25">
      <c r="A1362" s="4" t="s">
        <v>33</v>
      </c>
      <c r="B1362" s="4" t="s">
        <v>47</v>
      </c>
      <c r="C1362" s="20" t="s">
        <v>2349</v>
      </c>
      <c r="D1362" s="4" t="s">
        <v>3017</v>
      </c>
      <c r="E1362" t="s">
        <v>2314</v>
      </c>
    </row>
    <row r="1363" spans="1:5" x14ac:dyDescent="0.25">
      <c r="A1363" s="4" t="s">
        <v>99</v>
      </c>
      <c r="B1363" s="4" t="s">
        <v>327</v>
      </c>
      <c r="C1363" s="20" t="s">
        <v>2349</v>
      </c>
      <c r="D1363" s="4" t="s">
        <v>3018</v>
      </c>
      <c r="E1363" t="s">
        <v>2315</v>
      </c>
    </row>
    <row r="1364" spans="1:5" x14ac:dyDescent="0.25">
      <c r="A1364" s="4" t="s">
        <v>99</v>
      </c>
      <c r="B1364" s="4" t="s">
        <v>326</v>
      </c>
      <c r="C1364" s="20" t="s">
        <v>2349</v>
      </c>
      <c r="D1364" s="4" t="s">
        <v>3019</v>
      </c>
      <c r="E1364" t="s">
        <v>2316</v>
      </c>
    </row>
    <row r="1365" spans="1:5" x14ac:dyDescent="0.25">
      <c r="A1365" s="4" t="s">
        <v>33</v>
      </c>
      <c r="B1365" s="4" t="s">
        <v>45</v>
      </c>
      <c r="C1365" s="20" t="s">
        <v>2349</v>
      </c>
      <c r="D1365" s="4" t="s">
        <v>3020</v>
      </c>
      <c r="E1365" t="s">
        <v>2317</v>
      </c>
    </row>
    <row r="1366" spans="1:5" x14ac:dyDescent="0.25">
      <c r="A1366" s="4" t="s">
        <v>33</v>
      </c>
      <c r="B1366" s="4" t="s">
        <v>45</v>
      </c>
      <c r="C1366" s="20" t="s">
        <v>2349</v>
      </c>
      <c r="D1366" s="4" t="s">
        <v>3021</v>
      </c>
      <c r="E1366" t="s">
        <v>2318</v>
      </c>
    </row>
    <row r="1367" spans="1:5" x14ac:dyDescent="0.25">
      <c r="A1367" s="4" t="s">
        <v>33</v>
      </c>
      <c r="B1367" s="4" t="s">
        <v>45</v>
      </c>
      <c r="C1367" s="20" t="s">
        <v>2349</v>
      </c>
      <c r="D1367" s="4" t="s">
        <v>3022</v>
      </c>
      <c r="E1367" t="s">
        <v>2319</v>
      </c>
    </row>
    <row r="1368" spans="1:5" x14ac:dyDescent="0.25">
      <c r="A1368" s="4" t="s">
        <v>33</v>
      </c>
      <c r="B1368" s="4" t="s">
        <v>2414</v>
      </c>
      <c r="C1368" s="20" t="s">
        <v>2350</v>
      </c>
      <c r="D1368" s="4" t="s">
        <v>3023</v>
      </c>
      <c r="E1368" t="s">
        <v>39</v>
      </c>
    </row>
    <row r="1369" spans="1:5" x14ac:dyDescent="0.25">
      <c r="A1369" s="4" t="s">
        <v>33</v>
      </c>
      <c r="B1369" s="4" t="s">
        <v>64</v>
      </c>
      <c r="C1369" s="20" t="s">
        <v>2350</v>
      </c>
      <c r="D1369" s="4" t="s">
        <v>3024</v>
      </c>
      <c r="E1369" t="s">
        <v>2320</v>
      </c>
    </row>
    <row r="1370" spans="1:5" x14ac:dyDescent="0.25">
      <c r="A1370" s="4" t="s">
        <v>33</v>
      </c>
      <c r="B1370" s="4" t="s">
        <v>311</v>
      </c>
      <c r="C1370" s="20" t="s">
        <v>2351</v>
      </c>
      <c r="D1370" s="4" t="s">
        <v>3025</v>
      </c>
      <c r="E1370" t="s">
        <v>2321</v>
      </c>
    </row>
    <row r="1371" spans="1:5" x14ac:dyDescent="0.25">
      <c r="A1371" s="4" t="s">
        <v>33</v>
      </c>
      <c r="B1371" s="4" t="s">
        <v>311</v>
      </c>
      <c r="C1371" s="20" t="s">
        <v>2351</v>
      </c>
      <c r="D1371" s="4" t="s">
        <v>3026</v>
      </c>
      <c r="E1371" t="s">
        <v>2322</v>
      </c>
    </row>
  </sheetData>
  <autoFilter ref="A1:E1"/>
  <pageMargins left="0.7" right="0.7" top="0.75" bottom="0.75" header="0.3" footer="0.3"/>
  <pageSetup orientation="portrait" verticalDpi="0" r:id="rId1"/>
  <ignoredErrors>
    <ignoredError sqref="C2:C1371 D2:D137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EXPO</vt:lpstr>
      <vt:lpstr>IMPO</vt:lpstr>
      <vt:lpstr>Composición AyB</vt:lpstr>
    </vt:vector>
  </TitlesOfParts>
  <Company>MAGyP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Mercado</dc:creator>
  <cp:lastModifiedBy>Microsoft</cp:lastModifiedBy>
  <dcterms:created xsi:type="dcterms:W3CDTF">2016-09-16T19:58:51Z</dcterms:created>
  <dcterms:modified xsi:type="dcterms:W3CDTF">2020-05-20T02:01:15Z</dcterms:modified>
</cp:coreProperties>
</file>